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pivotCache/pivotCacheDefinition1.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pivotTables/pivotTable1.xml" ContentType="application/vnd.openxmlformats-officedocument.spreadsheetml.pivot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80" yWindow="15" windowWidth="21915" windowHeight="12705" activeTab="2"/>
  </bookViews>
  <sheets>
    <sheet name="Instructions" sheetId="23" r:id="rId1"/>
    <sheet name="Data" sheetId="21" r:id="rId2"/>
    <sheet name="Pivot" sheetId="22" r:id="rId3"/>
  </sheets>
  <definedNames>
    <definedName name="Increase">#REF!</definedName>
    <definedName name="SalInc">#REF!</definedName>
    <definedName name="tblSalInc">#REF!</definedName>
    <definedName name="TotalMA">#REF!</definedName>
  </definedNames>
  <calcPr calcId="145621"/>
  <pivotCaches>
    <pivotCache cacheId="83" r:id="rId4"/>
  </pivotCaches>
</workbook>
</file>

<file path=xl/calcChain.xml><?xml version="1.0" encoding="utf-8"?>
<calcChain xmlns="http://schemas.openxmlformats.org/spreadsheetml/2006/main">
  <c r="A2" i="22" l="1"/>
</calcChain>
</file>

<file path=xl/sharedStrings.xml><?xml version="1.0" encoding="utf-8"?>
<sst xmlns="http://schemas.openxmlformats.org/spreadsheetml/2006/main" count="986" uniqueCount="96">
  <si>
    <t>DPS</t>
  </si>
  <si>
    <t>DHS</t>
  </si>
  <si>
    <t>DOC</t>
  </si>
  <si>
    <t>GFP</t>
  </si>
  <si>
    <t>DLR</t>
  </si>
  <si>
    <t>DENR</t>
  </si>
  <si>
    <t>BOA</t>
  </si>
  <si>
    <t>AGR</t>
  </si>
  <si>
    <t>DSS</t>
  </si>
  <si>
    <t>DOH</t>
  </si>
  <si>
    <t>DOT</t>
  </si>
  <si>
    <t>UJS</t>
  </si>
  <si>
    <t>BIT</t>
  </si>
  <si>
    <t>DOE</t>
  </si>
  <si>
    <t>ATG</t>
  </si>
  <si>
    <t>LRC</t>
  </si>
  <si>
    <t>GOV</t>
  </si>
  <si>
    <t>REV</t>
  </si>
  <si>
    <t>VET</t>
  </si>
  <si>
    <t>TOUR</t>
  </si>
  <si>
    <t>MIL</t>
  </si>
  <si>
    <t>INVC</t>
  </si>
  <si>
    <t>BOP</t>
  </si>
  <si>
    <t>PUC</t>
  </si>
  <si>
    <t>SDRS</t>
  </si>
  <si>
    <t>DLA</t>
  </si>
  <si>
    <t>OSA</t>
  </si>
  <si>
    <t>SPL</t>
  </si>
  <si>
    <t>SOS</t>
  </si>
  <si>
    <t>BFM</t>
  </si>
  <si>
    <t>DTR</t>
  </si>
  <si>
    <t>Grand Total</t>
  </si>
  <si>
    <t>General</t>
  </si>
  <si>
    <t>Federal</t>
  </si>
  <si>
    <t>Other</t>
  </si>
  <si>
    <t>Total</t>
  </si>
  <si>
    <t>(All)</t>
  </si>
  <si>
    <t>Gen</t>
  </si>
  <si>
    <t>Fed</t>
  </si>
  <si>
    <t>Oth</t>
  </si>
  <si>
    <t>Agency</t>
  </si>
  <si>
    <t>Board of Regents</t>
  </si>
  <si>
    <t>Health Insurance</t>
  </si>
  <si>
    <t>BOR</t>
  </si>
  <si>
    <t>TREAS</t>
  </si>
  <si>
    <t>Component</t>
  </si>
  <si>
    <t>Object</t>
  </si>
  <si>
    <t>Agency Name</t>
  </si>
  <si>
    <t>Personal Services</t>
  </si>
  <si>
    <t>Market Adjustment</t>
  </si>
  <si>
    <t>Operating Expenses</t>
  </si>
  <si>
    <t>Movement Towards Market Value</t>
  </si>
  <si>
    <t>Agriculture</t>
  </si>
  <si>
    <t>Attorney General</t>
  </si>
  <si>
    <t>Finance and Management</t>
  </si>
  <si>
    <t>Information and Telecommunications</t>
  </si>
  <si>
    <t>Administration</t>
  </si>
  <si>
    <t>Human Resources</t>
  </si>
  <si>
    <t>Environment and Natural Resources</t>
  </si>
  <si>
    <t>Human Services</t>
  </si>
  <si>
    <t>Legislative Audit</t>
  </si>
  <si>
    <t>Labor and Regulation</t>
  </si>
  <si>
    <t>Corrections</t>
  </si>
  <si>
    <t>Education</t>
  </si>
  <si>
    <t>Health</t>
  </si>
  <si>
    <t>Transportation</t>
  </si>
  <si>
    <t>Public Safety</t>
  </si>
  <si>
    <t>Social Services</t>
  </si>
  <si>
    <t>Tribal Relations</t>
  </si>
  <si>
    <t>Governor's Office</t>
  </si>
  <si>
    <t>Game, Fish and Parks</t>
  </si>
  <si>
    <t>Investment Council</t>
  </si>
  <si>
    <t>Legislative Research Council</t>
  </si>
  <si>
    <t>Military</t>
  </si>
  <si>
    <t>State Auditor</t>
  </si>
  <si>
    <t>Public Utilities Commission</t>
  </si>
  <si>
    <t>Revenue</t>
  </si>
  <si>
    <t>SD Retirement System</t>
  </si>
  <si>
    <t>Secretary of State</t>
  </si>
  <si>
    <t>School and Public Lands</t>
  </si>
  <si>
    <t>Tourism</t>
  </si>
  <si>
    <t>State Treasurer</t>
  </si>
  <si>
    <t>Unified Judicial System</t>
  </si>
  <si>
    <t>Veterans' Affairs</t>
  </si>
  <si>
    <t>Tot</t>
  </si>
  <si>
    <t>Recommended FY2017 Salary Policy and Bureau Billing Pools</t>
  </si>
  <si>
    <t>Instructions</t>
  </si>
  <si>
    <t>The 4 columns of numbers represent the General, Federal, Other and Total amounts that are ESTIMATED to be distributed to each agency, based on the Governor's recommendation, after any adjustments made by the Legislature.</t>
  </si>
  <si>
    <r>
      <t xml:space="preserve">The </t>
    </r>
    <r>
      <rPr>
        <b/>
        <sz val="11"/>
        <color theme="1"/>
        <rFont val="Calibri"/>
        <family val="2"/>
        <scheme val="minor"/>
      </rPr>
      <t>"Data"</t>
    </r>
    <r>
      <rPr>
        <sz val="11"/>
        <color theme="1"/>
        <rFont val="Calibri"/>
        <family val="2"/>
        <scheme val="minor"/>
      </rPr>
      <t xml:space="preserve"> tab in this workbook contains the estimated distribution of each component of the salary policy and bureau billing pools by agency and by personal services or operating expenses.</t>
    </r>
  </si>
  <si>
    <r>
      <t xml:space="preserve">The </t>
    </r>
    <r>
      <rPr>
        <b/>
        <sz val="11"/>
        <color theme="1"/>
        <rFont val="Calibri"/>
        <family val="2"/>
        <scheme val="minor"/>
      </rPr>
      <t>"Pivot"</t>
    </r>
    <r>
      <rPr>
        <sz val="11"/>
        <color theme="1"/>
        <rFont val="Calibri"/>
        <family val="2"/>
        <scheme val="minor"/>
      </rPr>
      <t xml:space="preserve"> tab contains a pivot table of all the data, allowing the user to filter to a specific component or components of the pool.  The term </t>
    </r>
    <r>
      <rPr>
        <i/>
        <sz val="11"/>
        <color theme="1"/>
        <rFont val="Calibri"/>
        <family val="2"/>
        <scheme val="minor"/>
      </rPr>
      <t>"object"</t>
    </r>
    <r>
      <rPr>
        <sz val="11"/>
        <color theme="1"/>
        <rFont val="Calibri"/>
        <family val="2"/>
        <scheme val="minor"/>
      </rPr>
      <t xml:space="preserve"> in the filter refers to personal services or operating expenses, which represent the two line item levels for each general bill center at which the budget is appropriated.</t>
    </r>
  </si>
  <si>
    <t>Component Descriptions:</t>
  </si>
  <si>
    <r>
      <rPr>
        <b/>
        <sz val="11"/>
        <color theme="1"/>
        <rFont val="Calibri"/>
        <family val="2"/>
        <scheme val="minor"/>
      </rPr>
      <t>Bureau Billing Adjustments:</t>
    </r>
    <r>
      <rPr>
        <sz val="11"/>
        <color theme="1"/>
        <rFont val="Calibri"/>
        <family val="2"/>
        <scheme val="minor"/>
      </rPr>
      <t xml:space="preserve"> The bureau billing adjustments reflect the amounts needed for each agency to pay for centrally provided internal service cost changes based on adjustments to the budget outside of salary policy.</t>
    </r>
  </si>
  <si>
    <r>
      <rPr>
        <b/>
        <sz val="11"/>
        <color theme="1"/>
        <rFont val="Calibri"/>
        <family val="2"/>
        <scheme val="minor"/>
      </rPr>
      <t>Market Adjustement:</t>
    </r>
    <r>
      <rPr>
        <sz val="11"/>
        <color theme="1"/>
        <rFont val="Calibri"/>
        <family val="2"/>
        <scheme val="minor"/>
      </rPr>
      <t xml:space="preserve"> The Governor is recommending that all permanent state employees receive a 2.7% market adjustment.  Employees in the career bands will receive market adjustments based on actual market movement of their job family.</t>
    </r>
  </si>
  <si>
    <r>
      <rPr>
        <b/>
        <sz val="11"/>
        <color theme="1"/>
        <rFont val="Calibri"/>
        <family val="2"/>
        <scheme val="minor"/>
      </rPr>
      <t>Movement Toward Market Value:</t>
    </r>
    <r>
      <rPr>
        <sz val="11"/>
        <color theme="1"/>
        <rFont val="Calibri"/>
        <family val="2"/>
        <scheme val="minor"/>
      </rPr>
      <t xml:space="preserve"> It is recommended that employees in the General Pay Structure receive 2.5% movement toward their market value, and career band employees receive performance-based movement toward market value ranging from 0-4.5%, with an average of 2.5%.</t>
    </r>
  </si>
  <si>
    <r>
      <rPr>
        <b/>
        <sz val="11"/>
        <color theme="1"/>
        <rFont val="Calibri"/>
        <family val="2"/>
        <scheme val="minor"/>
      </rPr>
      <t>Health Insurance:</t>
    </r>
    <r>
      <rPr>
        <sz val="11"/>
        <color theme="1"/>
        <rFont val="Calibri"/>
        <family val="2"/>
        <scheme val="minor"/>
      </rPr>
      <t xml:space="preserve"> A decrease in the employer-paid portion of state employee health insurance of $275 per benefitted employees is recommended for FY2017.</t>
    </r>
  </si>
  <si>
    <t>Bureau Billing Adjustments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</si>
</sst>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44" formatCode="_(&quot;$&quot;* #,##0.00_);_(&quot;$&quot;* \(#,##0.00\);_(&quot;$&quot;* &quot;-&quot;??_);_(@_)"/>
    <numFmt numFmtId="43" formatCode="_(* #,##0.00_);_(* \(#,##0.00\);_(* &quot;-&quot;??_);_(@_)"/>
  </numFmts>
  <fonts count="10" x14ac:knownFonts="1">
    <font>
      <sz val="11"/>
      <color theme="1"/>
      <name val="Calibri"/>
      <family val="2"/>
      <scheme val="minor"/>
    </font>
    <font>
      <sz val="11"/>
      <color theme="1"/>
      <name val="Calibri"/>
      <family val="2"/>
      <scheme val="minor"/>
    </font>
    <font>
      <b/>
      <sz val="11"/>
      <color theme="1"/>
      <name val="Calibri"/>
      <family val="2"/>
      <scheme val="minor"/>
    </font>
    <font>
      <sz val="10"/>
      <name val="Times New Roman"/>
      <family val="1"/>
    </font>
    <font>
      <sz val="8"/>
      <name val="Arial"/>
      <family val="2"/>
    </font>
    <font>
      <sz val="10"/>
      <name val="Arial"/>
      <family val="2"/>
    </font>
    <font>
      <sz val="10"/>
      <color theme="1"/>
      <name val="Arial"/>
      <family val="2"/>
    </font>
    <font>
      <sz val="10"/>
      <name val="Courier"/>
      <family val="3"/>
    </font>
    <font>
      <b/>
      <sz val="14"/>
      <color theme="1"/>
      <name val="Calibri"/>
      <family val="2"/>
      <scheme val="minor"/>
    </font>
    <font>
      <i/>
      <sz val="11"/>
      <color theme="1"/>
      <name val="Calibri"/>
      <family val="2"/>
      <scheme val="minor"/>
    </font>
  </fonts>
  <fills count="4">
    <fill>
      <patternFill patternType="none"/>
    </fill>
    <fill>
      <patternFill patternType="gray125"/>
    </fill>
    <fill>
      <patternFill patternType="solid">
        <fgColor rgb="FFFFFFCC"/>
      </patternFill>
    </fill>
    <fill>
      <patternFill patternType="solid">
        <fgColor theme="4" tint="0.79998168889431442"/>
        <bgColor theme="4" tint="0.79998168889431442"/>
      </patternFill>
    </fill>
  </fills>
  <borders count="3">
    <border>
      <left/>
      <right/>
      <top/>
      <bottom/>
      <diagonal/>
    </border>
    <border>
      <left style="thin">
        <color rgb="FFB2B2B2"/>
      </left>
      <right style="thin">
        <color rgb="FFB2B2B2"/>
      </right>
      <top style="thin">
        <color rgb="FFB2B2B2"/>
      </top>
      <bottom style="thin">
        <color rgb="FFB2B2B2"/>
      </bottom>
      <diagonal/>
    </border>
    <border>
      <left/>
      <right/>
      <top/>
      <bottom style="thin">
        <color theme="4" tint="0.39997558519241921"/>
      </bottom>
      <diagonal/>
    </border>
  </borders>
  <cellStyleXfs count="28">
    <xf numFmtId="0" fontId="0" fillId="0" borderId="0"/>
    <xf numFmtId="43" fontId="3" fillId="0" borderId="0" applyFont="0" applyFill="0" applyBorder="0" applyAlignment="0" applyProtection="0"/>
    <xf numFmtId="43" fontId="4"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6"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3" fontId="4" fillId="0" borderId="0" applyFont="0" applyFill="0" applyBorder="0" applyAlignment="0" applyProtection="0"/>
    <xf numFmtId="44" fontId="5" fillId="0" borderId="0" applyFont="0" applyFill="0" applyBorder="0" applyAlignment="0" applyProtection="0"/>
    <xf numFmtId="44" fontId="3" fillId="0" borderId="0" applyFont="0" applyFill="0" applyBorder="0" applyAlignment="0" applyProtection="0"/>
    <xf numFmtId="44" fontId="1" fillId="0" borderId="0" applyFont="0" applyFill="0" applyBorder="0" applyAlignment="0" applyProtection="0"/>
    <xf numFmtId="44" fontId="3" fillId="0" borderId="0" applyFont="0" applyFill="0" applyBorder="0" applyAlignment="0" applyProtection="0"/>
    <xf numFmtId="0" fontId="4" fillId="0" borderId="0"/>
    <xf numFmtId="0" fontId="4" fillId="0" borderId="0"/>
    <xf numFmtId="37" fontId="7" fillId="0" borderId="0"/>
    <xf numFmtId="0" fontId="1" fillId="0" borderId="0"/>
    <xf numFmtId="0" fontId="4" fillId="0" borderId="0"/>
    <xf numFmtId="0" fontId="5" fillId="0" borderId="0"/>
    <xf numFmtId="37" fontId="7" fillId="0" borderId="0"/>
    <xf numFmtId="37" fontId="7" fillId="0" borderId="0"/>
    <xf numFmtId="0" fontId="6" fillId="0" borderId="0"/>
    <xf numFmtId="0" fontId="4" fillId="0" borderId="0"/>
    <xf numFmtId="0" fontId="4" fillId="0" borderId="0"/>
    <xf numFmtId="0" fontId="1" fillId="2" borderId="1" applyNumberFormat="0" applyFont="0" applyAlignment="0" applyProtection="0"/>
    <xf numFmtId="9" fontId="3" fillId="0" borderId="0" applyFont="0" applyFill="0" applyBorder="0" applyAlignment="0" applyProtection="0"/>
    <xf numFmtId="9" fontId="3" fillId="0" borderId="0" applyFont="0" applyFill="0" applyBorder="0" applyAlignment="0" applyProtection="0"/>
  </cellStyleXfs>
  <cellXfs count="13">
    <xf numFmtId="0" fontId="0" fillId="0" borderId="0" xfId="0"/>
    <xf numFmtId="0" fontId="0" fillId="0" borderId="0" xfId="0" pivotButton="1"/>
    <xf numFmtId="0" fontId="0" fillId="0" borderId="0" xfId="0" applyAlignment="1">
      <alignment horizontal="left"/>
    </xf>
    <xf numFmtId="6" fontId="0" fillId="0" borderId="0" xfId="0" applyNumberFormat="1"/>
    <xf numFmtId="0" fontId="2" fillId="0" borderId="0" xfId="0" applyFont="1"/>
    <xf numFmtId="0" fontId="0" fillId="3" borderId="0" xfId="0" applyFill="1"/>
    <xf numFmtId="0" fontId="2" fillId="3" borderId="2" xfId="0" applyFont="1" applyFill="1" applyBorder="1"/>
    <xf numFmtId="0" fontId="8" fillId="0" borderId="0" xfId="0" applyFont="1" applyAlignment="1"/>
    <xf numFmtId="0" fontId="0" fillId="0" borderId="0" xfId="0" applyAlignment="1">
      <alignment vertical="top" wrapText="1"/>
    </xf>
    <xf numFmtId="0" fontId="0" fillId="0" borderId="0" xfId="0" applyAlignment="1">
      <alignment horizontal="left" vertical="top" wrapText="1"/>
    </xf>
    <xf numFmtId="0" fontId="0" fillId="0" borderId="0" xfId="0" applyNumberFormat="1" applyAlignment="1">
      <alignment horizontal="left" vertical="top" wrapText="1"/>
    </xf>
    <xf numFmtId="0" fontId="8" fillId="0" borderId="0" xfId="0" applyFont="1" applyAlignment="1">
      <alignment horizontal="center"/>
    </xf>
    <xf numFmtId="0" fontId="2" fillId="0" borderId="0" xfId="0" applyFont="1" applyAlignment="1">
      <alignment horizontal="center"/>
    </xf>
  </cellXfs>
  <cellStyles count="28">
    <cellStyle name="Comma 10" xfId="1"/>
    <cellStyle name="Comma 2" xfId="2"/>
    <cellStyle name="Comma 3" xfId="3"/>
    <cellStyle name="Comma 4" xfId="4"/>
    <cellStyle name="Comma 5" xfId="5"/>
    <cellStyle name="Comma 6" xfId="6"/>
    <cellStyle name="Comma 7" xfId="7"/>
    <cellStyle name="Comma 8" xfId="8"/>
    <cellStyle name="Comma 9" xfId="9"/>
    <cellStyle name="Currency 2" xfId="10"/>
    <cellStyle name="Currency 3" xfId="11"/>
    <cellStyle name="Currency 4" xfId="12"/>
    <cellStyle name="Currency 5" xfId="13"/>
    <cellStyle name="Normal" xfId="0" builtinId="0"/>
    <cellStyle name="Normal 10" xfId="14"/>
    <cellStyle name="Normal 11" xfId="15"/>
    <cellStyle name="Normal 12" xfId="16"/>
    <cellStyle name="Normal 2" xfId="17"/>
    <cellStyle name="Normal 3" xfId="18"/>
    <cellStyle name="Normal 4" xfId="19"/>
    <cellStyle name="Normal 5" xfId="20"/>
    <cellStyle name="Normal 6" xfId="21"/>
    <cellStyle name="Normal 7" xfId="22"/>
    <cellStyle name="Normal 8" xfId="23"/>
    <cellStyle name="Normal 9" xfId="24"/>
    <cellStyle name="Note 2" xfId="25"/>
    <cellStyle name="Percent 2" xfId="26"/>
    <cellStyle name="Percent 3" xfId="27"/>
  </cellStyles>
  <dxfs count="8">
    <dxf>
      <numFmt numFmtId="10" formatCode="&quot;$&quot;#,##0_);[Red]\(&quot;$&quot;#,##0\)"/>
    </dxf>
    <dxf>
      <numFmt numFmtId="10" formatCode="&quot;$&quot;#,##0_);[Red]\(&quot;$&quot;#,##0\)"/>
    </dxf>
    <dxf>
      <numFmt numFmtId="10" formatCode="&quot;$&quot;#,##0_);[Red]\(&quot;$&quot;#,##0\)"/>
    </dxf>
    <dxf>
      <numFmt numFmtId="10" formatCode="&quot;$&quot;#,##0_);[Red]\(&quot;$&quot;#,##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
      <alignment horizontal="left"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pivotCacheDefinition" Target="pivotCache/pivotCacheDefinition1.xml"/></Relationships>
</file>

<file path=xl/pivotCache/_rels/pivotCacheDefinition1.xml.rels><?xml version="1.0" encoding="UTF-8" standalone="yes"?>
<Relationships xmlns="http://schemas.openxmlformats.org/package/2006/relationships"><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r:id="rId1" refreshedBy="Keeler, Colin" refreshedDate="42369.410635763888" createdVersion="4" refreshedVersion="4" minRefreshableVersion="3" recordCount="231">
  <cacheSource type="worksheet">
    <worksheetSource name="Table22"/>
  </cacheSource>
  <cacheFields count="8">
    <cacheField name="Agency" numFmtId="0">
      <sharedItems/>
    </cacheField>
    <cacheField name="Agency Name" numFmtId="0">
      <sharedItems count="33">
        <s v="Agriculture"/>
        <s v="Attorney General"/>
        <s v="Finance and Management"/>
        <s v="Information and Telecommunications"/>
        <s v="Administration"/>
        <s v="Human Resources"/>
        <s v="Board of Regents"/>
        <s v="Environment and Natural Resources"/>
        <s v="Human Services"/>
        <s v="Legislative Audit"/>
        <s v="Labor and Regulation"/>
        <s v="Corrections"/>
        <s v="Education"/>
        <s v="Health"/>
        <s v="Transportation"/>
        <s v="Public Safety"/>
        <s v="Social Services"/>
        <s v="Tribal Relations"/>
        <s v="Game, Fish and Parks"/>
        <s v="Governor's Office"/>
        <s v="Investment Council"/>
        <s v="Legislative Research Council"/>
        <s v="Military"/>
        <s v="State Auditor"/>
        <s v="Public Utilities Commission"/>
        <s v="Revenue"/>
        <s v="SD Retirement System"/>
        <s v="Secretary of State"/>
        <s v="School and Public Lands"/>
        <s v="Tourism"/>
        <s v="State Treasurer"/>
        <s v="Unified Judicial System"/>
        <s v="Veterans' Affairs"/>
      </sharedItems>
    </cacheField>
    <cacheField name="Component" numFmtId="0">
      <sharedItems count="5">
        <s v="Market Adjustment"/>
        <s v="Movement Towards Market Value"/>
        <s v="Health Insurance"/>
        <s v="Bureau Billing Adjustments"/>
        <s v="Bureau Billing Adjustements" u="1"/>
      </sharedItems>
    </cacheField>
    <cacheField name="Object" numFmtId="0">
      <sharedItems count="2">
        <s v="Personal Services"/>
        <s v="Operating Expenses"/>
      </sharedItems>
    </cacheField>
    <cacheField name="General" numFmtId="6">
      <sharedItems containsString="0" containsBlank="1" containsNumber="1" minValue="-507441" maxValue="4085170"/>
    </cacheField>
    <cacheField name="Federal" numFmtId="6">
      <sharedItems containsString="0" containsBlank="1" containsNumber="1" minValue="-179939" maxValue="1030338.34"/>
    </cacheField>
    <cacheField name="Other" numFmtId="6">
      <sharedItems containsString="0" containsBlank="1" containsNumber="1" minValue="-671229" maxValue="5512007"/>
    </cacheField>
    <cacheField name="Total" numFmtId="6">
      <sharedItems containsSemiMixedTypes="0" containsString="0" containsNumber="1" minValue="-1293873" maxValue="10476000"/>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count="231">
  <r>
    <s v="AGR"/>
    <x v="0"/>
    <x v="0"/>
    <x v="0"/>
    <n v="117844.74"/>
    <n v="80780.62"/>
    <n v="114389.11"/>
    <n v="313014.32"/>
  </r>
  <r>
    <s v="ATG"/>
    <x v="1"/>
    <x v="0"/>
    <x v="0"/>
    <n v="210347"/>
    <n v="35655"/>
    <n v="119683"/>
    <n v="365685"/>
  </r>
  <r>
    <s v="BFM"/>
    <x v="2"/>
    <x v="0"/>
    <x v="0"/>
    <n v="16720"/>
    <n v="0"/>
    <n v="27641.5"/>
    <n v="44361.5"/>
  </r>
  <r>
    <s v="BIT"/>
    <x v="3"/>
    <x v="0"/>
    <x v="0"/>
    <n v="77116.39"/>
    <n v="0.24000000000069122"/>
    <n v="120074.33000000013"/>
    <n v="197190.9600000002"/>
  </r>
  <r>
    <s v="BOA"/>
    <x v="4"/>
    <x v="0"/>
    <x v="0"/>
    <n v="10126"/>
    <n v="0"/>
    <n v="199954.54"/>
    <n v="210080.54"/>
  </r>
  <r>
    <s v="BOP"/>
    <x v="5"/>
    <x v="0"/>
    <x v="0"/>
    <n v="4970"/>
    <n v="0"/>
    <n v="106099"/>
    <n v="111069"/>
  </r>
  <r>
    <s v="BOR"/>
    <x v="6"/>
    <x v="0"/>
    <x v="0"/>
    <n v="4085170"/>
    <n v="878822"/>
    <n v="5512007"/>
    <n v="10476000"/>
  </r>
  <r>
    <s v="DENR"/>
    <x v="7"/>
    <x v="0"/>
    <x v="0"/>
    <n v="129288.17"/>
    <n v="128527.82"/>
    <n v="81180.63"/>
    <n v="338996.77999999997"/>
  </r>
  <r>
    <s v="DHS"/>
    <x v="8"/>
    <x v="0"/>
    <x v="0"/>
    <n v="259811.58000000002"/>
    <n v="413688.72"/>
    <n v="4400"/>
    <n v="677900.33"/>
  </r>
  <r>
    <s v="DLA"/>
    <x v="9"/>
    <x v="0"/>
    <x v="0"/>
    <n v="77818"/>
    <n v="0"/>
    <n v="0"/>
    <n v="77818"/>
  </r>
  <r>
    <s v="DLR"/>
    <x v="10"/>
    <x v="0"/>
    <x v="0"/>
    <n v="30557"/>
    <n v="240677.67"/>
    <n v="187855"/>
    <n v="459089.67"/>
  </r>
  <r>
    <s v="DOC"/>
    <x v="11"/>
    <x v="0"/>
    <x v="0"/>
    <n v="1099933.58"/>
    <n v="6524"/>
    <n v="28835.09"/>
    <n v="1135292.67"/>
  </r>
  <r>
    <s v="DOE"/>
    <x v="12"/>
    <x v="0"/>
    <x v="0"/>
    <n v="119039"/>
    <n v="116766.47"/>
    <n v="39186"/>
    <n v="274991.46999999997"/>
  </r>
  <r>
    <s v="DOH"/>
    <x v="13"/>
    <x v="0"/>
    <x v="0"/>
    <n v="84623.05"/>
    <n v="243100.11000000002"/>
    <n v="209391.49"/>
    <n v="537114.12000000011"/>
  </r>
  <r>
    <s v="DOT"/>
    <x v="14"/>
    <x v="0"/>
    <x v="0"/>
    <n v="14248"/>
    <n v="318156"/>
    <n v="1306365.49"/>
    <n v="1638769.49"/>
  </r>
  <r>
    <s v="DPS"/>
    <x v="15"/>
    <x v="0"/>
    <x v="0"/>
    <n v="38761.129999999997"/>
    <n v="75381.070000000007"/>
    <n v="312900.84000000003"/>
    <n v="427042.89"/>
  </r>
  <r>
    <s v="DSS"/>
    <x v="16"/>
    <x v="0"/>
    <x v="0"/>
    <n v="1225556.4100000001"/>
    <n v="1030338.34"/>
    <n v="282822.03000000003"/>
    <n v="2538715.91"/>
  </r>
  <r>
    <s v="DTR"/>
    <x v="17"/>
    <x v="0"/>
    <x v="0"/>
    <n v="9737"/>
    <n v="0"/>
    <n v="0"/>
    <n v="9737"/>
  </r>
  <r>
    <s v="GFP"/>
    <x v="18"/>
    <x v="0"/>
    <x v="0"/>
    <n v="79718"/>
    <n v="118595"/>
    <n v="548815.35999999999"/>
    <n v="747128.36"/>
  </r>
  <r>
    <s v="GOV"/>
    <x v="19"/>
    <x v="0"/>
    <x v="0"/>
    <n v="91693"/>
    <n v="46099"/>
    <n v="93878"/>
    <n v="231670"/>
  </r>
  <r>
    <s v="INVC"/>
    <x v="20"/>
    <x v="0"/>
    <x v="0"/>
    <n v="0"/>
    <n v="0"/>
    <n v="160736"/>
    <n v="160736"/>
  </r>
  <r>
    <s v="LRC"/>
    <x v="21"/>
    <x v="0"/>
    <x v="0"/>
    <n v="59298"/>
    <n v="0"/>
    <n v="0"/>
    <n v="59298"/>
  </r>
  <r>
    <s v="MIL"/>
    <x v="22"/>
    <x v="0"/>
    <x v="0"/>
    <n v="23668.22"/>
    <n v="118456.96000000001"/>
    <n v="0.16000000000008185"/>
    <n v="142125.35"/>
  </r>
  <r>
    <s v="OSA"/>
    <x v="23"/>
    <x v="0"/>
    <x v="0"/>
    <n v="26127"/>
    <n v="0"/>
    <n v="0"/>
    <n v="26127"/>
  </r>
  <r>
    <s v="PUC"/>
    <x v="24"/>
    <x v="0"/>
    <x v="0"/>
    <n v="12598"/>
    <n v="4865"/>
    <n v="54902"/>
    <n v="72365"/>
  </r>
  <r>
    <s v="REV"/>
    <x v="25"/>
    <x v="0"/>
    <x v="0"/>
    <n v="21796.37"/>
    <n v="0"/>
    <n v="261026.48"/>
    <n v="282822.84999999998"/>
  </r>
  <r>
    <s v="SDRS"/>
    <x v="26"/>
    <x v="0"/>
    <x v="0"/>
    <n v="0"/>
    <n v="0"/>
    <n v="51353.869999999995"/>
    <n v="51353.869999999995"/>
  </r>
  <r>
    <s v="SOS"/>
    <x v="27"/>
    <x v="0"/>
    <x v="0"/>
    <n v="12450"/>
    <n v="2273"/>
    <n v="11092"/>
    <n v="25815"/>
  </r>
  <r>
    <s v="SPL"/>
    <x v="28"/>
    <x v="0"/>
    <x v="0"/>
    <n v="9742"/>
    <n v="0"/>
    <n v="645"/>
    <n v="10387"/>
  </r>
  <r>
    <s v="TOUR"/>
    <x v="29"/>
    <x v="0"/>
    <x v="0"/>
    <n v="0"/>
    <n v="0"/>
    <n v="45813"/>
    <n v="45813"/>
  </r>
  <r>
    <s v="TREAS"/>
    <x v="30"/>
    <x v="0"/>
    <x v="0"/>
    <n v="9210"/>
    <n v="0"/>
    <n v="6938"/>
    <n v="16148"/>
  </r>
  <r>
    <s v="UJS"/>
    <x v="31"/>
    <x v="0"/>
    <x v="0"/>
    <n v="904899"/>
    <n v="10551"/>
    <n v="67974"/>
    <n v="983424"/>
  </r>
  <r>
    <s v="VET"/>
    <x v="32"/>
    <x v="0"/>
    <x v="0"/>
    <n v="47561.42"/>
    <n v="32619.89"/>
    <n v="48303.47"/>
    <n v="128484.69"/>
  </r>
  <r>
    <s v="AGR"/>
    <x v="0"/>
    <x v="0"/>
    <x v="1"/>
    <n v="1920"/>
    <n v="1167"/>
    <n v="2495"/>
    <n v="5582"/>
  </r>
  <r>
    <s v="ATG"/>
    <x v="1"/>
    <x v="0"/>
    <x v="1"/>
    <n v="8981"/>
    <n v="417"/>
    <n v="6263"/>
    <n v="15661"/>
  </r>
  <r>
    <s v="BFM"/>
    <x v="2"/>
    <x v="0"/>
    <x v="1"/>
    <n v="381"/>
    <n v="0"/>
    <n v="984"/>
    <n v="1365"/>
  </r>
  <r>
    <s v="BIT"/>
    <x v="3"/>
    <x v="0"/>
    <x v="1"/>
    <n v="1300"/>
    <n v="118"/>
    <n v="37988"/>
    <n v="39406"/>
  </r>
  <r>
    <s v="BOA"/>
    <x v="4"/>
    <x v="0"/>
    <x v="1"/>
    <n v="234"/>
    <n v="2"/>
    <n v="4522"/>
    <n v="4758"/>
  </r>
  <r>
    <s v="BOP"/>
    <x v="5"/>
    <x v="0"/>
    <x v="1"/>
    <n v="59"/>
    <n v="0"/>
    <n v="1722"/>
    <n v="1781"/>
  </r>
  <r>
    <s v="BOR"/>
    <x v="6"/>
    <x v="0"/>
    <x v="1"/>
    <n v="85302"/>
    <n v="67865"/>
    <n v="1994"/>
    <n v="155161"/>
  </r>
  <r>
    <s v="DENR"/>
    <x v="7"/>
    <x v="0"/>
    <x v="1"/>
    <n v="1929"/>
    <n v="2725"/>
    <n v="1755"/>
    <n v="6409"/>
  </r>
  <r>
    <s v="DHS"/>
    <x v="8"/>
    <x v="0"/>
    <x v="1"/>
    <n v="3254"/>
    <n v="8043"/>
    <n v="51"/>
    <n v="11348"/>
  </r>
  <r>
    <s v="DLA"/>
    <x v="9"/>
    <x v="0"/>
    <x v="1"/>
    <n v="0"/>
    <n v="0"/>
    <n v="0"/>
    <n v="0"/>
  </r>
  <r>
    <s v="DLR"/>
    <x v="10"/>
    <x v="0"/>
    <x v="1"/>
    <n v="212"/>
    <n v="5482"/>
    <n v="2304.6665113446538"/>
    <n v="7998.6665113446543"/>
  </r>
  <r>
    <s v="DOC"/>
    <x v="11"/>
    <x v="0"/>
    <x v="1"/>
    <n v="167523"/>
    <n v="432"/>
    <n v="1986"/>
    <n v="169941"/>
  </r>
  <r>
    <s v="DOE"/>
    <x v="12"/>
    <x v="0"/>
    <x v="1"/>
    <n v="13549"/>
    <n v="3493"/>
    <n v="140"/>
    <n v="17182"/>
  </r>
  <r>
    <s v="DOH"/>
    <x v="13"/>
    <x v="0"/>
    <x v="1"/>
    <n v="2606"/>
    <n v="9183"/>
    <n v="6126"/>
    <n v="17915"/>
  </r>
  <r>
    <s v="DOT"/>
    <x v="14"/>
    <x v="0"/>
    <x v="1"/>
    <n v="0"/>
    <n v="0"/>
    <n v="30835"/>
    <n v="30835"/>
  </r>
  <r>
    <s v="DPS"/>
    <x v="15"/>
    <x v="0"/>
    <x v="1"/>
    <n v="990"/>
    <n v="2957"/>
    <n v="6451"/>
    <n v="10398"/>
  </r>
  <r>
    <s v="DSS"/>
    <x v="16"/>
    <x v="0"/>
    <x v="1"/>
    <n v="26126"/>
    <n v="52546"/>
    <n v="457"/>
    <n v="79129"/>
  </r>
  <r>
    <s v="DTR"/>
    <x v="17"/>
    <x v="0"/>
    <x v="1"/>
    <n v="192"/>
    <n v="0"/>
    <n v="0"/>
    <n v="192"/>
  </r>
  <r>
    <s v="GFP"/>
    <x v="18"/>
    <x v="0"/>
    <x v="1"/>
    <n v="0"/>
    <n v="0"/>
    <n v="12146"/>
    <n v="12146"/>
  </r>
  <r>
    <s v="GOV"/>
    <x v="19"/>
    <x v="0"/>
    <x v="1"/>
    <n v="2293"/>
    <n v="62"/>
    <n v="348"/>
    <n v="2703"/>
  </r>
  <r>
    <s v="INVC"/>
    <x v="20"/>
    <x v="0"/>
    <x v="1"/>
    <n v="0"/>
    <n v="0"/>
    <n v="2359.1847677398905"/>
    <n v="2359.1847677398905"/>
  </r>
  <r>
    <s v="LRC"/>
    <x v="21"/>
    <x v="0"/>
    <x v="1"/>
    <n v="3967"/>
    <n v="0"/>
    <n v="0"/>
    <n v="3967"/>
  </r>
  <r>
    <s v="MIL"/>
    <x v="22"/>
    <x v="0"/>
    <x v="1"/>
    <n v="526"/>
    <n v="1356"/>
    <n v="52"/>
    <n v="1934"/>
  </r>
  <r>
    <s v="OSA"/>
    <x v="23"/>
    <x v="0"/>
    <x v="1"/>
    <n v="739"/>
    <n v="0"/>
    <n v="0"/>
    <n v="739"/>
  </r>
  <r>
    <s v="PUC"/>
    <x v="24"/>
    <x v="0"/>
    <x v="1"/>
    <n v="37"/>
    <n v="36"/>
    <n v="864"/>
    <n v="937"/>
  </r>
  <r>
    <s v="REV"/>
    <x v="25"/>
    <x v="0"/>
    <x v="1"/>
    <n v="208"/>
    <n v="0"/>
    <n v="8346"/>
    <n v="8554"/>
  </r>
  <r>
    <s v="SDRS"/>
    <x v="26"/>
    <x v="0"/>
    <x v="1"/>
    <n v="0"/>
    <n v="0"/>
    <n v="520.33348865534617"/>
    <n v="520.33348865534617"/>
  </r>
  <r>
    <s v="SOS"/>
    <x v="27"/>
    <x v="0"/>
    <x v="1"/>
    <n v="853"/>
    <n v="372"/>
    <n v="452"/>
    <n v="1677"/>
  </r>
  <r>
    <s v="SPL"/>
    <x v="28"/>
    <x v="0"/>
    <x v="1"/>
    <n v="207"/>
    <n v="0"/>
    <n v="0"/>
    <n v="207"/>
  </r>
  <r>
    <s v="TOUR"/>
    <x v="29"/>
    <x v="0"/>
    <x v="1"/>
    <n v="29"/>
    <n v="0"/>
    <n v="1512"/>
    <n v="1541"/>
  </r>
  <r>
    <s v="TREAS"/>
    <x v="30"/>
    <x v="0"/>
    <x v="1"/>
    <n v="545"/>
    <n v="0"/>
    <n v="589.8152322601095"/>
    <n v="1134.8152322601095"/>
  </r>
  <r>
    <s v="UJS"/>
    <x v="31"/>
    <x v="0"/>
    <x v="1"/>
    <n v="2216"/>
    <n v="0"/>
    <n v="28020"/>
    <n v="30236"/>
  </r>
  <r>
    <s v="VET"/>
    <x v="32"/>
    <x v="0"/>
    <x v="1"/>
    <n v="334"/>
    <n v="133"/>
    <n v="1385"/>
    <n v="1852"/>
  </r>
  <r>
    <s v="AGR"/>
    <x v="0"/>
    <x v="1"/>
    <x v="0"/>
    <n v="94284.11"/>
    <n v="52138.286999999989"/>
    <n v="57295.146999999968"/>
    <n v="203717.54400000011"/>
  </r>
  <r>
    <s v="ATG"/>
    <x v="1"/>
    <x v="1"/>
    <x v="0"/>
    <n v="140541.64999999997"/>
    <n v="14056.28"/>
    <n v="41046.090000000004"/>
    <n v="195644.01999999996"/>
  </r>
  <r>
    <s v="BFM"/>
    <x v="2"/>
    <x v="1"/>
    <x v="0"/>
    <n v="10816.67"/>
    <n v="6.1999999999999993"/>
    <n v="38326.310000000005"/>
    <n v="49149.18"/>
  </r>
  <r>
    <s v="BIT"/>
    <x v="3"/>
    <x v="1"/>
    <x v="0"/>
    <n v="65024.077499999978"/>
    <n v="286.19"/>
    <n v="475039.79450000031"/>
    <n v="540350.06200000038"/>
  </r>
  <r>
    <s v="BOA"/>
    <x v="4"/>
    <x v="1"/>
    <x v="0"/>
    <n v="9857.1099999999988"/>
    <n v="595.77"/>
    <n v="141715.6105000001"/>
    <n v="152168.49050000007"/>
  </r>
  <r>
    <s v="BOP"/>
    <x v="5"/>
    <x v="1"/>
    <x v="0"/>
    <n v="4360.04"/>
    <n v="0"/>
    <n v="83678.409999999989"/>
    <n v="88038.449999999983"/>
  </r>
  <r>
    <s v="BOR"/>
    <x v="6"/>
    <x v="1"/>
    <x v="0"/>
    <n v="603379.63659599994"/>
    <n v="35230.040777000002"/>
    <n v="385714.84832799993"/>
    <n v="1024324.5257009998"/>
  </r>
  <r>
    <s v="DENR"/>
    <x v="7"/>
    <x v="1"/>
    <x v="0"/>
    <n v="68319.936499999996"/>
    <n v="78609.925000000017"/>
    <n v="40771.918999999987"/>
    <n v="187701.78049999991"/>
  </r>
  <r>
    <s v="DHS"/>
    <x v="8"/>
    <x v="1"/>
    <x v="0"/>
    <n v="196659.52900000001"/>
    <n v="349549.15050000034"/>
    <n v="2481.8100000000004"/>
    <n v="548690.48950000037"/>
  </r>
  <r>
    <s v="DLA"/>
    <x v="9"/>
    <x v="1"/>
    <x v="0"/>
    <n v="0"/>
    <n v="0"/>
    <n v="0"/>
    <n v="0"/>
  </r>
  <r>
    <s v="DLR"/>
    <x v="10"/>
    <x v="1"/>
    <x v="0"/>
    <n v="11577.61"/>
    <n v="341186.6034999995"/>
    <n v="87014.364999999976"/>
    <n v="439778.57849999936"/>
  </r>
  <r>
    <s v="DOC"/>
    <x v="11"/>
    <x v="1"/>
    <x v="0"/>
    <n v="866689.43700000155"/>
    <n v="6336.24"/>
    <n v="37941.709999999992"/>
    <n v="910967.38700000208"/>
  </r>
  <r>
    <s v="DOE"/>
    <x v="12"/>
    <x v="1"/>
    <x v="0"/>
    <n v="102537.68999999997"/>
    <n v="105885.26349999999"/>
    <n v="26545.409999999996"/>
    <n v="234968.36350000024"/>
  </r>
  <r>
    <s v="DOH"/>
    <x v="13"/>
    <x v="1"/>
    <x v="0"/>
    <n v="82148.108999999924"/>
    <n v="311926.77799999999"/>
    <n v="182863.23249999993"/>
    <n v="576938.11949999991"/>
  </r>
  <r>
    <s v="DOT"/>
    <x v="14"/>
    <x v="1"/>
    <x v="0"/>
    <n v="0"/>
    <n v="0.94"/>
    <n v="1077936.003"/>
    <n v="1077936.943"/>
  </r>
  <r>
    <s v="DPS"/>
    <x v="15"/>
    <x v="1"/>
    <x v="0"/>
    <n v="31094.860000000015"/>
    <n v="48749.089999999975"/>
    <n v="412206.05000000016"/>
    <n v="492050.00000000029"/>
  </r>
  <r>
    <s v="DSS"/>
    <x v="16"/>
    <x v="1"/>
    <x v="0"/>
    <n v="1055444.7460000003"/>
    <n v="745807.23249999934"/>
    <n v="70136.579999999987"/>
    <n v="1871388.5585000045"/>
  </r>
  <r>
    <s v="DTR"/>
    <x v="17"/>
    <x v="1"/>
    <x v="0"/>
    <n v="5111.2400000000007"/>
    <n v="0"/>
    <n v="0"/>
    <n v="5111.2400000000007"/>
  </r>
  <r>
    <s v="GFP"/>
    <x v="18"/>
    <x v="1"/>
    <x v="0"/>
    <n v="48964.999999999993"/>
    <n v="96506.661999999997"/>
    <n v="391315.60850000003"/>
    <n v="536787.27050000022"/>
  </r>
  <r>
    <s v="GOV"/>
    <x v="19"/>
    <x v="1"/>
    <x v="0"/>
    <n v="25928.393499999998"/>
    <n v="7044.2400000000007"/>
    <n v="9184.7300000000014"/>
    <n v="42157.363499999992"/>
  </r>
  <r>
    <s v="INVC"/>
    <x v="20"/>
    <x v="1"/>
    <x v="0"/>
    <n v="0"/>
    <n v="0"/>
    <n v="0"/>
    <n v="0"/>
  </r>
  <r>
    <s v="LRC"/>
    <x v="21"/>
    <x v="1"/>
    <x v="0"/>
    <n v="0"/>
    <n v="0"/>
    <n v="0"/>
    <n v="0"/>
  </r>
  <r>
    <s v="MIL"/>
    <x v="22"/>
    <x v="1"/>
    <x v="0"/>
    <n v="16491.827500000003"/>
    <n v="85512.996499999965"/>
    <n v="3102.41"/>
    <n v="105107.23400000001"/>
  </r>
  <r>
    <s v="OSA"/>
    <x v="23"/>
    <x v="1"/>
    <x v="0"/>
    <n v="8649.0399999999991"/>
    <n v="0"/>
    <n v="0"/>
    <n v="8649.0399999999991"/>
  </r>
  <r>
    <s v="PUC"/>
    <x v="24"/>
    <x v="1"/>
    <x v="0"/>
    <n v="0"/>
    <n v="0"/>
    <n v="0"/>
    <n v="0"/>
  </r>
  <r>
    <s v="REV"/>
    <x v="25"/>
    <x v="1"/>
    <x v="0"/>
    <n v="20512.010000000002"/>
    <n v="0"/>
    <n v="272911.13899999991"/>
    <n v="293423.14899999992"/>
  </r>
  <r>
    <s v="SDRS"/>
    <x v="26"/>
    <x v="1"/>
    <x v="0"/>
    <n v="0"/>
    <n v="0"/>
    <n v="24150.02"/>
    <n v="24150.02"/>
  </r>
  <r>
    <s v="SOS"/>
    <x v="27"/>
    <x v="1"/>
    <x v="0"/>
    <n v="0"/>
    <n v="0"/>
    <n v="0"/>
    <n v="0"/>
  </r>
  <r>
    <s v="SPL"/>
    <x v="28"/>
    <x v="1"/>
    <x v="0"/>
    <n v="0"/>
    <n v="0"/>
    <n v="0"/>
    <n v="0"/>
  </r>
  <r>
    <s v="TOUR"/>
    <x v="29"/>
    <x v="1"/>
    <x v="0"/>
    <n v="1455.88"/>
    <n v="0"/>
    <n v="30955.919999999998"/>
    <n v="32411.800000000003"/>
  </r>
  <r>
    <s v="TREAS"/>
    <x v="30"/>
    <x v="1"/>
    <x v="0"/>
    <n v="0"/>
    <n v="0"/>
    <n v="0"/>
    <n v="0"/>
  </r>
  <r>
    <s v="UJS"/>
    <x v="31"/>
    <x v="1"/>
    <x v="0"/>
    <n v="490418.87999999931"/>
    <n v="5850.72"/>
    <n v="37142.450000000004"/>
    <n v="533412.04999999923"/>
  </r>
  <r>
    <s v="VET"/>
    <x v="32"/>
    <x v="1"/>
    <x v="0"/>
    <n v="46171.701499999974"/>
    <n v="20164.845499999999"/>
    <n v="44937.978500000005"/>
    <n v="111274.52549999995"/>
  </r>
  <r>
    <s v="AGR"/>
    <x v="0"/>
    <x v="1"/>
    <x v="1"/>
    <n v="1579"/>
    <n v="1060"/>
    <n v="3073"/>
    <n v="5712"/>
  </r>
  <r>
    <s v="ATG"/>
    <x v="1"/>
    <x v="1"/>
    <x v="1"/>
    <n v="16991"/>
    <n v="1521"/>
    <n v="12962"/>
    <n v="31474"/>
  </r>
  <r>
    <s v="BFM"/>
    <x v="2"/>
    <x v="1"/>
    <x v="1"/>
    <n v="295"/>
    <n v="0"/>
    <n v="7449"/>
    <n v="7744"/>
  </r>
  <r>
    <s v="BIT"/>
    <x v="3"/>
    <x v="1"/>
    <x v="1"/>
    <n v="1056"/>
    <n v="105"/>
    <n v="31118"/>
    <n v="32279"/>
  </r>
  <r>
    <s v="BOA"/>
    <x v="4"/>
    <x v="1"/>
    <x v="1"/>
    <n v="181"/>
    <n v="3"/>
    <n v="5914"/>
    <n v="6098"/>
  </r>
  <r>
    <s v="BOP"/>
    <x v="5"/>
    <x v="1"/>
    <x v="1"/>
    <n v="45"/>
    <n v="0"/>
    <n v="6720"/>
    <n v="6765"/>
  </r>
  <r>
    <s v="BOR"/>
    <x v="6"/>
    <x v="1"/>
    <x v="1"/>
    <n v="37"/>
    <n v="0"/>
    <n v="18838"/>
    <n v="18875"/>
  </r>
  <r>
    <s v="DENR"/>
    <x v="7"/>
    <x v="1"/>
    <x v="1"/>
    <n v="1526"/>
    <n v="2231"/>
    <n v="2635"/>
    <n v="6392"/>
  </r>
  <r>
    <s v="DHS"/>
    <x v="8"/>
    <x v="1"/>
    <x v="1"/>
    <n v="2780"/>
    <n v="7548"/>
    <n v="84"/>
    <n v="10412"/>
  </r>
  <r>
    <s v="DLA"/>
    <x v="9"/>
    <x v="1"/>
    <x v="1"/>
    <n v="0"/>
    <n v="0"/>
    <n v="0"/>
    <n v="0"/>
  </r>
  <r>
    <s v="DLR"/>
    <x v="10"/>
    <x v="1"/>
    <x v="1"/>
    <n v="172"/>
    <n v="4799"/>
    <n v="7956.1388284810555"/>
    <n v="12927.138828481056"/>
  </r>
  <r>
    <s v="DOC"/>
    <x v="11"/>
    <x v="1"/>
    <x v="1"/>
    <n v="163071"/>
    <n v="1790"/>
    <n v="13868"/>
    <n v="178729"/>
  </r>
  <r>
    <s v="DOE"/>
    <x v="12"/>
    <x v="1"/>
    <x v="1"/>
    <n v="10580"/>
    <n v="2944"/>
    <n v="2132.3000000000002"/>
    <n v="15656.3"/>
  </r>
  <r>
    <s v="DOH"/>
    <x v="13"/>
    <x v="1"/>
    <x v="1"/>
    <n v="12310"/>
    <n v="39565"/>
    <n v="25893"/>
    <n v="77768"/>
  </r>
  <r>
    <s v="DOT"/>
    <x v="14"/>
    <x v="1"/>
    <x v="1"/>
    <n v="0"/>
    <n v="0"/>
    <n v="53349"/>
    <n v="53349"/>
  </r>
  <r>
    <s v="DPS"/>
    <x v="15"/>
    <x v="1"/>
    <x v="1"/>
    <n v="776"/>
    <n v="2380"/>
    <n v="15145"/>
    <n v="18301"/>
  </r>
  <r>
    <s v="DSS"/>
    <x v="16"/>
    <x v="1"/>
    <x v="1"/>
    <n v="89020"/>
    <n v="111404"/>
    <n v="692"/>
    <n v="201116"/>
  </r>
  <r>
    <s v="DTR"/>
    <x v="17"/>
    <x v="1"/>
    <x v="1"/>
    <n v="130"/>
    <n v="0"/>
    <n v="0"/>
    <n v="130"/>
  </r>
  <r>
    <s v="GFP"/>
    <x v="18"/>
    <x v="1"/>
    <x v="1"/>
    <n v="0"/>
    <n v="0"/>
    <n v="20822"/>
    <n v="20822"/>
  </r>
  <r>
    <s v="GOV"/>
    <x v="19"/>
    <x v="1"/>
    <x v="1"/>
    <n v="1783"/>
    <n v="62"/>
    <n v="443"/>
    <n v="2288"/>
  </r>
  <r>
    <s v="INVC"/>
    <x v="20"/>
    <x v="1"/>
    <x v="1"/>
    <n v="0"/>
    <n v="0"/>
    <n v="1097.9725665305564"/>
    <n v="1097.9725665305564"/>
  </r>
  <r>
    <s v="LRC"/>
    <x v="21"/>
    <x v="1"/>
    <x v="1"/>
    <n v="3060"/>
    <n v="0"/>
    <n v="0"/>
    <n v="3060"/>
  </r>
  <r>
    <s v="MIL"/>
    <x v="22"/>
    <x v="1"/>
    <x v="1"/>
    <n v="412"/>
    <n v="1267"/>
    <n v="55"/>
    <n v="1734"/>
  </r>
  <r>
    <s v="OSA"/>
    <x v="23"/>
    <x v="1"/>
    <x v="1"/>
    <n v="667"/>
    <n v="0"/>
    <n v="0"/>
    <n v="667"/>
  </r>
  <r>
    <s v="PUC"/>
    <x v="24"/>
    <x v="1"/>
    <x v="1"/>
    <n v="35"/>
    <n v="39"/>
    <n v="1126"/>
    <n v="1200"/>
  </r>
  <r>
    <s v="REV"/>
    <x v="25"/>
    <x v="1"/>
    <x v="1"/>
    <n v="202"/>
    <n v="0"/>
    <n v="23442"/>
    <n v="23644"/>
  </r>
  <r>
    <s v="SDRS"/>
    <x v="26"/>
    <x v="1"/>
    <x v="1"/>
    <n v="0"/>
    <n v="0"/>
    <n v="616.86117151894473"/>
    <n v="616.86117151894473"/>
  </r>
  <r>
    <s v="SOS"/>
    <x v="27"/>
    <x v="1"/>
    <x v="1"/>
    <n v="860"/>
    <n v="403"/>
    <n v="726"/>
    <n v="1989"/>
  </r>
  <r>
    <s v="SPL"/>
    <x v="28"/>
    <x v="1"/>
    <x v="1"/>
    <n v="164"/>
    <n v="0"/>
    <n v="0"/>
    <n v="164"/>
  </r>
  <r>
    <s v="TOUR"/>
    <x v="29"/>
    <x v="1"/>
    <x v="1"/>
    <n v="0"/>
    <n v="0"/>
    <n v="2382.6999999999998"/>
    <n v="2382.6999999999998"/>
  </r>
  <r>
    <s v="TREAS"/>
    <x v="30"/>
    <x v="1"/>
    <x v="1"/>
    <n v="218"/>
    <n v="0"/>
    <n v="394.02743346944362"/>
    <n v="612.02743346944362"/>
  </r>
  <r>
    <s v="UJS"/>
    <x v="31"/>
    <x v="1"/>
    <x v="1"/>
    <n v="1651"/>
    <n v="0"/>
    <n v="34814"/>
    <n v="36465"/>
  </r>
  <r>
    <s v="VET"/>
    <x v="32"/>
    <x v="1"/>
    <x v="1"/>
    <n v="265"/>
    <n v="107"/>
    <n v="1796"/>
    <n v="2168"/>
  </r>
  <r>
    <s v="AGR"/>
    <x v="0"/>
    <x v="2"/>
    <x v="0"/>
    <n v="-19813"/>
    <n v="-13267"/>
    <n v="-18896"/>
    <n v="-51976"/>
  </r>
  <r>
    <s v="ATG"/>
    <x v="1"/>
    <x v="2"/>
    <x v="0"/>
    <n v="-27210"/>
    <n v="-4740"/>
    <n v="-15350"/>
    <n v="-47300"/>
  </r>
  <r>
    <s v="BFM"/>
    <x v="2"/>
    <x v="2"/>
    <x v="0"/>
    <n v="-1830"/>
    <n v="0"/>
    <n v="-7795"/>
    <n v="-9625"/>
  </r>
  <r>
    <s v="BIT"/>
    <x v="3"/>
    <x v="2"/>
    <x v="0"/>
    <n v="-11880"/>
    <n v="-153"/>
    <n v="-87792"/>
    <n v="-99825"/>
  </r>
  <r>
    <s v="BOA"/>
    <x v="4"/>
    <x v="2"/>
    <x v="0"/>
    <n v="-2059"/>
    <n v="0"/>
    <n v="-40566"/>
    <n v="-42625"/>
  </r>
  <r>
    <s v="BOP"/>
    <x v="5"/>
    <x v="2"/>
    <x v="0"/>
    <n v="-858"/>
    <n v="0"/>
    <n v="-18667"/>
    <n v="-19525"/>
  </r>
  <r>
    <s v="BOR"/>
    <x v="6"/>
    <x v="2"/>
    <x v="0"/>
    <n v="-507441"/>
    <n v="-115203"/>
    <n v="-671229"/>
    <n v="-1293873"/>
  </r>
  <r>
    <s v="DENR"/>
    <x v="7"/>
    <x v="2"/>
    <x v="0"/>
    <n v="-18497"/>
    <n v="-18708"/>
    <n v="-11746"/>
    <n v="-48951"/>
  </r>
  <r>
    <s v="DHS"/>
    <x v="8"/>
    <x v="2"/>
    <x v="0"/>
    <n v="-54375"/>
    <n v="-85060"/>
    <n v="-816"/>
    <n v="-140251"/>
  </r>
  <r>
    <s v="DLA"/>
    <x v="9"/>
    <x v="2"/>
    <x v="0"/>
    <n v="-9900"/>
    <m/>
    <m/>
    <n v="-9900"/>
  </r>
  <r>
    <s v="DLR"/>
    <x v="10"/>
    <x v="2"/>
    <x v="0"/>
    <n v="-5590"/>
    <n v="-62331"/>
    <n v="-40429"/>
    <n v="-108350"/>
  </r>
  <r>
    <s v="DOC"/>
    <x v="11"/>
    <x v="2"/>
    <x v="0"/>
    <n v="-222125"/>
    <n v="-1332"/>
    <n v="-6993"/>
    <n v="-230450"/>
  </r>
  <r>
    <s v="DOE"/>
    <x v="12"/>
    <x v="2"/>
    <x v="0"/>
    <n v="-21546"/>
    <n v="-21643"/>
    <n v="-6861"/>
    <n v="-50050"/>
  </r>
  <r>
    <s v="DOH"/>
    <x v="13"/>
    <x v="2"/>
    <x v="0"/>
    <n v="-19354"/>
    <n v="-58575"/>
    <n v="-44446"/>
    <n v="-122375"/>
  </r>
  <r>
    <s v="DOT"/>
    <x v="14"/>
    <x v="2"/>
    <x v="0"/>
    <n v="-1914"/>
    <n v="-41522"/>
    <n v="-218913"/>
    <n v="-262349"/>
  </r>
  <r>
    <s v="DPS"/>
    <x v="15"/>
    <x v="2"/>
    <x v="0"/>
    <n v="-8826"/>
    <n v="-16899"/>
    <n v="-85375"/>
    <n v="-111100"/>
  </r>
  <r>
    <s v="DSS"/>
    <x v="16"/>
    <x v="2"/>
    <x v="0"/>
    <n v="-253493"/>
    <n v="-179939"/>
    <n v="-14542"/>
    <n v="-447974"/>
  </r>
  <r>
    <s v="DTR"/>
    <x v="17"/>
    <x v="2"/>
    <x v="0"/>
    <n v="-1375"/>
    <n v="0"/>
    <n v="0"/>
    <n v="-1375"/>
  </r>
  <r>
    <s v="GFP"/>
    <x v="18"/>
    <x v="2"/>
    <x v="0"/>
    <n v="-10399"/>
    <n v="-18734"/>
    <n v="-90217"/>
    <n v="-119350"/>
  </r>
  <r>
    <s v="GOV"/>
    <x v="19"/>
    <x v="2"/>
    <x v="0"/>
    <n v="-5740"/>
    <n v="-3072"/>
    <n v="-6313"/>
    <n v="-15125"/>
  </r>
  <r>
    <s v="INVC"/>
    <x v="20"/>
    <x v="2"/>
    <x v="0"/>
    <n v="0"/>
    <n v="0"/>
    <n v="-8525"/>
    <n v="-8525"/>
  </r>
  <r>
    <s v="LRC"/>
    <x v="21"/>
    <x v="2"/>
    <x v="0"/>
    <n v="-6050"/>
    <n v="0"/>
    <n v="0"/>
    <n v="-6050"/>
  </r>
  <r>
    <s v="MIL"/>
    <x v="22"/>
    <x v="2"/>
    <x v="0"/>
    <n v="-4607"/>
    <n v="-23633"/>
    <n v="-86"/>
    <n v="-28326"/>
  </r>
  <r>
    <s v="OSA"/>
    <x v="23"/>
    <x v="2"/>
    <x v="0"/>
    <n v="-4400"/>
    <n v="0"/>
    <n v="0"/>
    <n v="-4400"/>
  </r>
  <r>
    <s v="PUC"/>
    <x v="24"/>
    <x v="2"/>
    <x v="0"/>
    <n v="-1480"/>
    <n v="-556"/>
    <n v="-6489"/>
    <n v="-8525"/>
  </r>
  <r>
    <s v="REV"/>
    <x v="25"/>
    <x v="2"/>
    <x v="0"/>
    <n v="-4161"/>
    <n v="0"/>
    <n v="-62664"/>
    <n v="-66825"/>
  </r>
  <r>
    <s v="SDRS"/>
    <x v="26"/>
    <x v="2"/>
    <x v="0"/>
    <m/>
    <m/>
    <n v="-9075"/>
    <n v="-9075"/>
  </r>
  <r>
    <s v="SOS"/>
    <x v="27"/>
    <x v="2"/>
    <x v="0"/>
    <n v="-1955"/>
    <n v="-363"/>
    <n v="-1807"/>
    <n v="-4125"/>
  </r>
  <r>
    <s v="SPL"/>
    <x v="28"/>
    <x v="2"/>
    <x v="0"/>
    <n v="-1548"/>
    <n v="0"/>
    <n v="-102"/>
    <n v="-1650"/>
  </r>
  <r>
    <s v="TOUR"/>
    <x v="29"/>
    <x v="2"/>
    <x v="0"/>
    <n v="0"/>
    <n v="0"/>
    <n v="-7975"/>
    <n v="-7975"/>
  </r>
  <r>
    <s v="TREAS"/>
    <x v="30"/>
    <x v="2"/>
    <x v="0"/>
    <n v="-1412"/>
    <n v="0"/>
    <n v="-1063"/>
    <n v="-2475"/>
  </r>
  <r>
    <s v="UJS"/>
    <x v="31"/>
    <x v="2"/>
    <x v="0"/>
    <n v="-145340"/>
    <n v="-1471"/>
    <n v="-10764"/>
    <n v="-157575"/>
  </r>
  <r>
    <s v="VET"/>
    <x v="32"/>
    <x v="2"/>
    <x v="0"/>
    <n v="-9490"/>
    <n v="-6476"/>
    <n v="-11534"/>
    <n v="-27500"/>
  </r>
  <r>
    <s v="AGR"/>
    <x v="0"/>
    <x v="2"/>
    <x v="1"/>
    <n v="-971"/>
    <n v="-520"/>
    <n v="-798"/>
    <n v="-2289"/>
  </r>
  <r>
    <s v="ATG"/>
    <x v="1"/>
    <x v="2"/>
    <x v="1"/>
    <n v="-2696"/>
    <n v="-168"/>
    <n v="-1763"/>
    <n v="-4627"/>
  </r>
  <r>
    <s v="BFM"/>
    <x v="2"/>
    <x v="2"/>
    <x v="1"/>
    <n v="-102"/>
    <n v="0"/>
    <n v="-1316"/>
    <n v="-1418"/>
  </r>
  <r>
    <s v="BIT"/>
    <x v="3"/>
    <x v="2"/>
    <x v="1"/>
    <n v="-468"/>
    <n v="-95"/>
    <n v="-4810"/>
    <n v="-5373"/>
  </r>
  <r>
    <s v="BOA"/>
    <x v="4"/>
    <x v="2"/>
    <x v="1"/>
    <n v="-89"/>
    <n v="-1"/>
    <n v="-1602"/>
    <n v="-1692"/>
  </r>
  <r>
    <s v="BOP"/>
    <x v="5"/>
    <x v="2"/>
    <x v="1"/>
    <n v="-34"/>
    <n v="0"/>
    <n v="-2123"/>
    <n v="-2157"/>
  </r>
  <r>
    <s v="BOR"/>
    <x v="6"/>
    <x v="2"/>
    <x v="1"/>
    <n v="-6824"/>
    <n v="-4"/>
    <n v="-6969"/>
    <n v="-13797"/>
  </r>
  <r>
    <s v="DENR"/>
    <x v="7"/>
    <x v="2"/>
    <x v="1"/>
    <n v="-1440"/>
    <n v="-1244"/>
    <n v="-725"/>
    <n v="-3409"/>
  </r>
  <r>
    <s v="DHS"/>
    <x v="8"/>
    <x v="2"/>
    <x v="1"/>
    <n v="-1377"/>
    <n v="-4192"/>
    <n v="-22"/>
    <n v="-5591"/>
  </r>
  <r>
    <s v="DLA"/>
    <x v="9"/>
    <x v="2"/>
    <x v="1"/>
    <n v="0"/>
    <n v="0"/>
    <n v="0"/>
    <n v="0"/>
  </r>
  <r>
    <s v="DLR"/>
    <x v="10"/>
    <x v="2"/>
    <x v="1"/>
    <n v="-90"/>
    <n v="-8748"/>
    <n v="-1530.2155266421041"/>
    <n v="-10368.215526642103"/>
  </r>
  <r>
    <s v="DOC"/>
    <x v="11"/>
    <x v="2"/>
    <x v="1"/>
    <n v="-34942"/>
    <n v="-171"/>
    <n v="-866"/>
    <n v="-35979"/>
  </r>
  <r>
    <s v="DOE"/>
    <x v="12"/>
    <x v="2"/>
    <x v="1"/>
    <n v="-4702"/>
    <n v="-1147"/>
    <n v="-471.6"/>
    <n v="-6320.6"/>
  </r>
  <r>
    <s v="DOH"/>
    <x v="13"/>
    <x v="2"/>
    <x v="1"/>
    <n v="-1001"/>
    <n v="-1500"/>
    <n v="-1872"/>
    <n v="-4373"/>
  </r>
  <r>
    <s v="DOT"/>
    <x v="14"/>
    <x v="2"/>
    <x v="1"/>
    <n v="0"/>
    <n v="0"/>
    <n v="-14983"/>
    <n v="-14983"/>
  </r>
  <r>
    <s v="DPS"/>
    <x v="15"/>
    <x v="2"/>
    <x v="1"/>
    <n v="-397"/>
    <n v="-1644"/>
    <n v="-3426"/>
    <n v="-5467"/>
  </r>
  <r>
    <s v="DSS"/>
    <x v="16"/>
    <x v="2"/>
    <x v="1"/>
    <n v="-9852"/>
    <n v="-15081"/>
    <n v="-111"/>
    <n v="-25044"/>
  </r>
  <r>
    <s v="DTR"/>
    <x v="17"/>
    <x v="2"/>
    <x v="1"/>
    <n v="-41"/>
    <n v="0"/>
    <n v="0"/>
    <n v="-41"/>
  </r>
  <r>
    <s v="GFP"/>
    <x v="18"/>
    <x v="2"/>
    <x v="1"/>
    <n v="0"/>
    <n v="0"/>
    <n v="-5499"/>
    <n v="-5499"/>
  </r>
  <r>
    <s v="GOV"/>
    <x v="19"/>
    <x v="2"/>
    <x v="1"/>
    <n v="-1026"/>
    <n v="-20"/>
    <n v="-127"/>
    <n v="-1173"/>
  </r>
  <r>
    <s v="INVC"/>
    <x v="20"/>
    <x v="2"/>
    <x v="1"/>
    <n v="0"/>
    <n v="0"/>
    <n v="-161"/>
    <n v="-161"/>
  </r>
  <r>
    <s v="LRC"/>
    <x v="21"/>
    <x v="2"/>
    <x v="1"/>
    <n v="-1241"/>
    <n v="0"/>
    <n v="0"/>
    <n v="-1241"/>
  </r>
  <r>
    <s v="MIL"/>
    <x v="22"/>
    <x v="2"/>
    <x v="1"/>
    <n v="-155"/>
    <n v="-354"/>
    <n v="-11"/>
    <n v="-520"/>
  </r>
  <r>
    <s v="OSA"/>
    <x v="23"/>
    <x v="2"/>
    <x v="1"/>
    <n v="-206"/>
    <n v="0"/>
    <n v="0"/>
    <n v="-206"/>
  </r>
  <r>
    <s v="PUC"/>
    <x v="24"/>
    <x v="2"/>
    <x v="1"/>
    <n v="-29"/>
    <n v="-17"/>
    <n v="-335"/>
    <n v="-381"/>
  </r>
  <r>
    <s v="REV"/>
    <x v="25"/>
    <x v="2"/>
    <x v="1"/>
    <n v="-134"/>
    <n v="0"/>
    <n v="-6576"/>
    <n v="-6710"/>
  </r>
  <r>
    <s v="SDRS"/>
    <x v="26"/>
    <x v="2"/>
    <x v="1"/>
    <n v="0"/>
    <n v="0"/>
    <n v="-1121.7844733578959"/>
    <n v="-1121.7844733578959"/>
  </r>
  <r>
    <s v="SOS"/>
    <x v="27"/>
    <x v="2"/>
    <x v="1"/>
    <n v="-162"/>
    <n v="-68"/>
    <n v="-71"/>
    <n v="-301"/>
  </r>
  <r>
    <s v="SPL"/>
    <x v="28"/>
    <x v="2"/>
    <x v="1"/>
    <n v="-93"/>
    <n v="0"/>
    <n v="0"/>
    <n v="-93"/>
  </r>
  <r>
    <s v="TOUR"/>
    <x v="29"/>
    <x v="2"/>
    <x v="1"/>
    <n v="0"/>
    <n v="0"/>
    <n v="-587.4"/>
    <n v="-587.4"/>
  </r>
  <r>
    <s v="TREAS"/>
    <x v="30"/>
    <x v="2"/>
    <x v="1"/>
    <n v="-64"/>
    <n v="0"/>
    <n v="-76"/>
    <n v="-140"/>
  </r>
  <r>
    <s v="UJS"/>
    <x v="31"/>
    <x v="2"/>
    <x v="1"/>
    <n v="-510"/>
    <n v="0"/>
    <n v="-1397"/>
    <n v="-1907"/>
  </r>
  <r>
    <s v="VET"/>
    <x v="32"/>
    <x v="2"/>
    <x v="1"/>
    <n v="-338"/>
    <n v="-43"/>
    <n v="-397"/>
    <n v="-778"/>
  </r>
  <r>
    <s v="AGR"/>
    <x v="0"/>
    <x v="3"/>
    <x v="1"/>
    <n v="500"/>
    <n v="446"/>
    <n v="765"/>
    <n v="1711"/>
  </r>
  <r>
    <s v="ATG"/>
    <x v="1"/>
    <x v="3"/>
    <x v="1"/>
    <n v="12351"/>
    <n v="1085"/>
    <n v="8569"/>
    <n v="22005"/>
  </r>
  <r>
    <s v="BFM"/>
    <x v="2"/>
    <x v="3"/>
    <x v="1"/>
    <n v="125"/>
    <n v="0"/>
    <n v="427"/>
    <n v="552"/>
  </r>
  <r>
    <s v="BIT"/>
    <x v="3"/>
    <x v="3"/>
    <x v="1"/>
    <n v="282"/>
    <n v="25"/>
    <n v="4309"/>
    <n v="4616"/>
  </r>
  <r>
    <s v="BOA"/>
    <x v="4"/>
    <x v="3"/>
    <x v="1"/>
    <n v="97"/>
    <n v="3"/>
    <n v="2515"/>
    <n v="2615"/>
  </r>
  <r>
    <s v="BOP"/>
    <x v="5"/>
    <x v="3"/>
    <x v="1"/>
    <n v="35"/>
    <n v="0"/>
    <n v="1206"/>
    <n v="1241"/>
  </r>
  <r>
    <s v="BOR"/>
    <x v="6"/>
    <x v="3"/>
    <x v="1"/>
    <n v="22"/>
    <n v="0"/>
    <n v="2552"/>
    <n v="2574"/>
  </r>
  <r>
    <s v="DENR"/>
    <x v="7"/>
    <x v="3"/>
    <x v="1"/>
    <n v="698"/>
    <n v="1164"/>
    <n v="812"/>
    <n v="2674"/>
  </r>
  <r>
    <s v="DHS"/>
    <x v="8"/>
    <x v="3"/>
    <x v="1"/>
    <n v="482"/>
    <n v="2730"/>
    <n v="34"/>
    <n v="3246"/>
  </r>
  <r>
    <s v="DLA"/>
    <x v="9"/>
    <x v="3"/>
    <x v="1"/>
    <n v="0"/>
    <n v="0"/>
    <n v="0"/>
    <n v="0"/>
  </r>
  <r>
    <s v="DLR"/>
    <x v="10"/>
    <x v="3"/>
    <x v="1"/>
    <n v="83"/>
    <n v="1618"/>
    <n v="829.08788911571935"/>
    <n v="2530.0878891157195"/>
  </r>
  <r>
    <s v="DOC"/>
    <x v="11"/>
    <x v="3"/>
    <x v="1"/>
    <n v="10899"/>
    <n v="106"/>
    <n v="933"/>
    <n v="11938"/>
  </r>
  <r>
    <s v="DOE"/>
    <x v="12"/>
    <x v="3"/>
    <x v="1"/>
    <n v="7204"/>
    <n v="2638"/>
    <n v="174.75"/>
    <n v="10016.75"/>
  </r>
  <r>
    <s v="DOH"/>
    <x v="13"/>
    <x v="3"/>
    <x v="1"/>
    <n v="14342"/>
    <n v="45226"/>
    <n v="25972"/>
    <n v="85540"/>
  </r>
  <r>
    <s v="DOT"/>
    <x v="14"/>
    <x v="3"/>
    <x v="1"/>
    <n v="0"/>
    <n v="0"/>
    <n v="10471"/>
    <n v="10471"/>
  </r>
  <r>
    <s v="DPS"/>
    <x v="15"/>
    <x v="3"/>
    <x v="1"/>
    <n v="320"/>
    <n v="1456"/>
    <n v="1926"/>
    <n v="3702"/>
  </r>
  <r>
    <s v="DSS"/>
    <x v="16"/>
    <x v="3"/>
    <x v="1"/>
    <n v="163892"/>
    <n v="205836"/>
    <n v="556"/>
    <n v="370284"/>
  </r>
  <r>
    <s v="DTR"/>
    <x v="17"/>
    <x v="3"/>
    <x v="1"/>
    <n v="2"/>
    <n v="0"/>
    <n v="0"/>
    <n v="2"/>
  </r>
  <r>
    <s v="GFP"/>
    <x v="18"/>
    <x v="3"/>
    <x v="1"/>
    <n v="0"/>
    <n v="0"/>
    <n v="4394"/>
    <n v="4394"/>
  </r>
  <r>
    <s v="GOV"/>
    <x v="19"/>
    <x v="3"/>
    <x v="1"/>
    <n v="1121"/>
    <n v="38"/>
    <n v="139"/>
    <n v="1298"/>
  </r>
  <r>
    <s v="INVC"/>
    <x v="20"/>
    <x v="3"/>
    <x v="1"/>
    <n v="0"/>
    <n v="0"/>
    <n v="2040.1573273948902"/>
    <n v="2040.1573273948902"/>
  </r>
  <r>
    <s v="LRC"/>
    <x v="21"/>
    <x v="3"/>
    <x v="1"/>
    <n v="2374"/>
    <n v="0"/>
    <n v="0"/>
    <n v="2374"/>
  </r>
  <r>
    <s v="MIL"/>
    <x v="22"/>
    <x v="3"/>
    <x v="1"/>
    <n v="182"/>
    <n v="431"/>
    <n v="22"/>
    <n v="635"/>
  </r>
  <r>
    <s v="OSA"/>
    <x v="23"/>
    <x v="3"/>
    <x v="1"/>
    <n v="250"/>
    <n v="0"/>
    <n v="0"/>
    <n v="250"/>
  </r>
  <r>
    <s v="PUC"/>
    <x v="24"/>
    <x v="3"/>
    <x v="1"/>
    <n v="14"/>
    <n v="28"/>
    <n v="521"/>
    <n v="563"/>
  </r>
  <r>
    <s v="REV"/>
    <x v="25"/>
    <x v="3"/>
    <x v="1"/>
    <n v="83"/>
    <n v="0"/>
    <n v="4096"/>
    <n v="4179"/>
  </r>
  <r>
    <s v="SDRS"/>
    <x v="26"/>
    <x v="3"/>
    <x v="1"/>
    <n v="0"/>
    <n v="0"/>
    <n v="450.91211088428065"/>
    <n v="450.91211088428065"/>
  </r>
  <r>
    <s v="SOS"/>
    <x v="27"/>
    <x v="3"/>
    <x v="1"/>
    <n v="216"/>
    <n v="81"/>
    <n v="86"/>
    <n v="383"/>
  </r>
  <r>
    <s v="SPL"/>
    <x v="28"/>
    <x v="3"/>
    <x v="1"/>
    <n v="129"/>
    <n v="0"/>
    <n v="0"/>
    <n v="129"/>
  </r>
  <r>
    <s v="TOUR"/>
    <x v="29"/>
    <x v="3"/>
    <x v="1"/>
    <n v="0"/>
    <n v="0"/>
    <n v="237.25"/>
    <n v="237.25"/>
  </r>
  <r>
    <s v="TREAS"/>
    <x v="30"/>
    <x v="3"/>
    <x v="1"/>
    <n v="439"/>
    <n v="0"/>
    <n v="496.84267260510973"/>
    <n v="935.84267260510967"/>
  </r>
  <r>
    <s v="UJS"/>
    <x v="31"/>
    <x v="3"/>
    <x v="1"/>
    <n v="1279"/>
    <n v="0"/>
    <n v="438"/>
    <n v="1717"/>
  </r>
  <r>
    <s v="VET"/>
    <x v="32"/>
    <x v="3"/>
    <x v="1"/>
    <n v="87"/>
    <n v="69"/>
    <n v="248"/>
    <n v="404"/>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pivotTable1.xml><?xml version="1.0" encoding="utf-8"?>
<pivotTableDefinition xmlns="http://schemas.openxmlformats.org/spreadsheetml/2006/main" name="PivotTable1" cacheId="83" applyNumberFormats="0" applyBorderFormats="0" applyFontFormats="0" applyPatternFormats="0" applyAlignmentFormats="0" applyWidthHeightFormats="1" dataCaption="Values" updatedVersion="4" minRefreshableVersion="3" itemPrintTitles="1" createdVersion="4" indent="0" outline="1" outlineData="1" rowHeaderCaption="Agency">
  <location ref="A7:E41" firstHeaderRow="0" firstDataRow="1" firstDataCol="1" rowPageCount="2" colPageCount="1"/>
  <pivotFields count="8">
    <pivotField showAll="0"/>
    <pivotField axis="axisRow" outline="0" showAll="0">
      <items count="34">
        <item x="4"/>
        <item x="0"/>
        <item x="1"/>
        <item x="6"/>
        <item x="11"/>
        <item x="12"/>
        <item x="7"/>
        <item x="2"/>
        <item x="18"/>
        <item x="19"/>
        <item x="13"/>
        <item x="5"/>
        <item x="8"/>
        <item x="3"/>
        <item x="20"/>
        <item x="10"/>
        <item x="9"/>
        <item x="21"/>
        <item x="22"/>
        <item x="15"/>
        <item x="24"/>
        <item x="25"/>
        <item x="28"/>
        <item x="26"/>
        <item x="27"/>
        <item x="16"/>
        <item x="23"/>
        <item x="30"/>
        <item x="29"/>
        <item x="14"/>
        <item x="17"/>
        <item x="31"/>
        <item x="32"/>
        <item t="default"/>
      </items>
    </pivotField>
    <pivotField axis="axisPage" showAll="0">
      <items count="6">
        <item m="1" x="4"/>
        <item x="2"/>
        <item x="0"/>
        <item x="1"/>
        <item x="3"/>
        <item t="default"/>
      </items>
    </pivotField>
    <pivotField axis="axisPage" showAll="0">
      <items count="3">
        <item x="1"/>
        <item x="0"/>
        <item t="default"/>
      </items>
    </pivotField>
    <pivotField dataField="1" showAll="0"/>
    <pivotField dataField="1" showAll="0"/>
    <pivotField dataField="1" showAll="0"/>
    <pivotField dataField="1" numFmtId="6" showAll="0"/>
  </pivotFields>
  <rowFields count="1">
    <field x="1"/>
  </rowFields>
  <rowItems count="34">
    <i>
      <x/>
    </i>
    <i>
      <x v="1"/>
    </i>
    <i>
      <x v="2"/>
    </i>
    <i>
      <x v="3"/>
    </i>
    <i>
      <x v="4"/>
    </i>
    <i>
      <x v="5"/>
    </i>
    <i>
      <x v="6"/>
    </i>
    <i>
      <x v="7"/>
    </i>
    <i>
      <x v="8"/>
    </i>
    <i>
      <x v="9"/>
    </i>
    <i>
      <x v="10"/>
    </i>
    <i>
      <x v="11"/>
    </i>
    <i>
      <x v="12"/>
    </i>
    <i>
      <x v="13"/>
    </i>
    <i>
      <x v="14"/>
    </i>
    <i>
      <x v="15"/>
    </i>
    <i>
      <x v="16"/>
    </i>
    <i>
      <x v="17"/>
    </i>
    <i>
      <x v="18"/>
    </i>
    <i>
      <x v="19"/>
    </i>
    <i>
      <x v="20"/>
    </i>
    <i>
      <x v="21"/>
    </i>
    <i>
      <x v="22"/>
    </i>
    <i>
      <x v="23"/>
    </i>
    <i>
      <x v="24"/>
    </i>
    <i>
      <x v="25"/>
    </i>
    <i>
      <x v="26"/>
    </i>
    <i>
      <x v="27"/>
    </i>
    <i>
      <x v="28"/>
    </i>
    <i>
      <x v="29"/>
    </i>
    <i>
      <x v="30"/>
    </i>
    <i>
      <x v="31"/>
    </i>
    <i>
      <x v="32"/>
    </i>
    <i t="grand">
      <x/>
    </i>
  </rowItems>
  <colFields count="1">
    <field x="-2"/>
  </colFields>
  <colItems count="4">
    <i>
      <x/>
    </i>
    <i i="1">
      <x v="1"/>
    </i>
    <i i="2">
      <x v="2"/>
    </i>
    <i i="3">
      <x v="3"/>
    </i>
  </colItems>
  <pageFields count="2">
    <pageField fld="2" item="4" hier="-1"/>
    <pageField fld="3" hier="-1"/>
  </pageFields>
  <dataFields count="4">
    <dataField name="Gen" fld="4" baseField="1" baseItem="5" numFmtId="6"/>
    <dataField name="Fed" fld="5" baseField="1" baseItem="6" numFmtId="6"/>
    <dataField name="Oth" fld="6" baseField="1" baseItem="13" numFmtId="6"/>
    <dataField name="Tot" fld="7" baseField="1" baseItem="13" numFmtId="6"/>
  </data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Lst>
</pivotTableDefinition>
</file>

<file path=xl/tables/table1.xml><?xml version="1.0" encoding="utf-8"?>
<table xmlns="http://schemas.openxmlformats.org/spreadsheetml/2006/main" id="22" name="Table22" displayName="Table22" ref="A1:H232" totalsRowShown="0">
  <autoFilter ref="A1:H232"/>
  <tableColumns count="8">
    <tableColumn id="1" name="Agency" dataDxfId="7"/>
    <tableColumn id="2" name="Agency Name" dataDxfId="6"/>
    <tableColumn id="3" name="Component" dataDxfId="5"/>
    <tableColumn id="4" name="Object" dataDxfId="4"/>
    <tableColumn id="5" name="General" dataDxfId="3"/>
    <tableColumn id="6" name="Federal" dataDxfId="2"/>
    <tableColumn id="7" name="Other" dataDxfId="1"/>
    <tableColumn id="8" name="Total" dataDxfId="0"/>
  </tableColumns>
  <tableStyleInfo name="TableStyleLight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table" Target="../tables/table1.xm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pivotTable" Target="../pivotTables/pivotTable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
  <sheetViews>
    <sheetView workbookViewId="0">
      <selection activeCell="L21" sqref="L21"/>
    </sheetView>
  </sheetViews>
  <sheetFormatPr defaultRowHeight="15" x14ac:dyDescent="0.25"/>
  <cols>
    <col min="1" max="1" width="5.140625" customWidth="1"/>
  </cols>
  <sheetData>
    <row r="1" spans="1:8" ht="18.75" x14ac:dyDescent="0.3">
      <c r="A1" s="7" t="s">
        <v>85</v>
      </c>
      <c r="B1" s="7"/>
      <c r="C1" s="7"/>
      <c r="D1" s="7"/>
      <c r="E1" s="7"/>
    </row>
    <row r="2" spans="1:8" x14ac:dyDescent="0.25">
      <c r="A2" s="4" t="s">
        <v>86</v>
      </c>
    </row>
    <row r="4" spans="1:8" ht="45.75" customHeight="1" x14ac:dyDescent="0.25">
      <c r="A4" s="10" t="s">
        <v>88</v>
      </c>
      <c r="B4" s="10"/>
      <c r="C4" s="10"/>
      <c r="D4" s="10"/>
      <c r="E4" s="10"/>
      <c r="F4" s="10"/>
      <c r="G4" s="10"/>
      <c r="H4" s="10"/>
    </row>
    <row r="6" spans="1:8" ht="45" customHeight="1" x14ac:dyDescent="0.25">
      <c r="A6" s="9" t="s">
        <v>87</v>
      </c>
      <c r="B6" s="9"/>
      <c r="C6" s="9"/>
      <c r="D6" s="9"/>
      <c r="E6" s="9"/>
      <c r="F6" s="9"/>
      <c r="G6" s="9"/>
      <c r="H6" s="9"/>
    </row>
    <row r="8" spans="1:8" ht="75.75" customHeight="1" x14ac:dyDescent="0.25">
      <c r="A8" s="9" t="s">
        <v>89</v>
      </c>
      <c r="B8" s="9"/>
      <c r="C8" s="9"/>
      <c r="D8" s="9"/>
      <c r="E8" s="9"/>
      <c r="F8" s="9"/>
      <c r="G8" s="9"/>
      <c r="H8" s="9"/>
    </row>
    <row r="10" spans="1:8" x14ac:dyDescent="0.25">
      <c r="A10" t="s">
        <v>90</v>
      </c>
    </row>
    <row r="12" spans="1:8" ht="15" customHeight="1" x14ac:dyDescent="0.25">
      <c r="B12" s="9" t="s">
        <v>92</v>
      </c>
      <c r="C12" s="9"/>
      <c r="D12" s="9"/>
      <c r="E12" s="9"/>
      <c r="F12" s="9"/>
      <c r="G12" s="9"/>
      <c r="H12" s="9"/>
    </row>
    <row r="13" spans="1:8" x14ac:dyDescent="0.25">
      <c r="B13" s="9"/>
      <c r="C13" s="9"/>
      <c r="D13" s="9"/>
      <c r="E13" s="9"/>
      <c r="F13" s="9"/>
      <c r="G13" s="9"/>
      <c r="H13" s="9"/>
    </row>
    <row r="14" spans="1:8" x14ac:dyDescent="0.25">
      <c r="B14" s="9"/>
      <c r="C14" s="9"/>
      <c r="D14" s="9"/>
      <c r="E14" s="9"/>
      <c r="F14" s="9"/>
      <c r="G14" s="9"/>
      <c r="H14" s="9"/>
    </row>
    <row r="15" spans="1:8" x14ac:dyDescent="0.25">
      <c r="B15" s="9"/>
      <c r="C15" s="9"/>
      <c r="D15" s="9"/>
      <c r="E15" s="9"/>
      <c r="F15" s="9"/>
      <c r="G15" s="9"/>
      <c r="H15" s="9"/>
    </row>
    <row r="17" spans="2:8" ht="15" customHeight="1" x14ac:dyDescent="0.25">
      <c r="B17" s="9" t="s">
        <v>93</v>
      </c>
      <c r="C17" s="9"/>
      <c r="D17" s="9"/>
      <c r="E17" s="9"/>
      <c r="F17" s="9"/>
      <c r="G17" s="9"/>
      <c r="H17" s="9"/>
    </row>
    <row r="18" spans="2:8" x14ac:dyDescent="0.25">
      <c r="B18" s="9"/>
      <c r="C18" s="9"/>
      <c r="D18" s="9"/>
      <c r="E18" s="9"/>
      <c r="F18" s="9"/>
      <c r="G18" s="9"/>
      <c r="H18" s="9"/>
    </row>
    <row r="19" spans="2:8" x14ac:dyDescent="0.25">
      <c r="B19" s="9"/>
      <c r="C19" s="9"/>
      <c r="D19" s="9"/>
      <c r="E19" s="9"/>
      <c r="F19" s="9"/>
      <c r="G19" s="9"/>
      <c r="H19" s="9"/>
    </row>
    <row r="20" spans="2:8" x14ac:dyDescent="0.25">
      <c r="B20" s="9"/>
      <c r="C20" s="9"/>
      <c r="D20" s="9"/>
      <c r="E20" s="9"/>
      <c r="F20" s="9"/>
      <c r="G20" s="9"/>
      <c r="H20" s="9"/>
    </row>
    <row r="21" spans="2:8" x14ac:dyDescent="0.25">
      <c r="B21" s="9"/>
      <c r="C21" s="9"/>
      <c r="D21" s="9"/>
      <c r="E21" s="9"/>
      <c r="F21" s="9"/>
      <c r="G21" s="9"/>
      <c r="H21" s="9"/>
    </row>
    <row r="23" spans="2:8" ht="15" customHeight="1" x14ac:dyDescent="0.25">
      <c r="B23" s="9" t="s">
        <v>94</v>
      </c>
      <c r="C23" s="9"/>
      <c r="D23" s="9"/>
      <c r="E23" s="9"/>
      <c r="F23" s="9"/>
      <c r="G23" s="9"/>
      <c r="H23" s="9"/>
    </row>
    <row r="24" spans="2:8" x14ac:dyDescent="0.25">
      <c r="B24" s="9"/>
      <c r="C24" s="9"/>
      <c r="D24" s="9"/>
      <c r="E24" s="9"/>
      <c r="F24" s="9"/>
      <c r="G24" s="9"/>
      <c r="H24" s="9"/>
    </row>
    <row r="25" spans="2:8" x14ac:dyDescent="0.25">
      <c r="B25" s="9"/>
      <c r="C25" s="9"/>
      <c r="D25" s="9"/>
      <c r="E25" s="9"/>
      <c r="F25" s="9"/>
      <c r="G25" s="9"/>
      <c r="H25" s="9"/>
    </row>
    <row r="26" spans="2:8" x14ac:dyDescent="0.25">
      <c r="B26" s="8"/>
      <c r="C26" s="8"/>
      <c r="D26" s="8"/>
      <c r="E26" s="8"/>
      <c r="F26" s="8"/>
      <c r="G26" s="8"/>
      <c r="H26" s="8"/>
    </row>
    <row r="27" spans="2:8" x14ac:dyDescent="0.25">
      <c r="B27" s="9" t="s">
        <v>91</v>
      </c>
      <c r="C27" s="9"/>
      <c r="D27" s="9"/>
      <c r="E27" s="9"/>
      <c r="F27" s="9"/>
      <c r="G27" s="9"/>
      <c r="H27" s="9"/>
    </row>
    <row r="28" spans="2:8" x14ac:dyDescent="0.25">
      <c r="B28" s="9"/>
      <c r="C28" s="9"/>
      <c r="D28" s="9"/>
      <c r="E28" s="9"/>
      <c r="F28" s="9"/>
      <c r="G28" s="9"/>
      <c r="H28" s="9"/>
    </row>
    <row r="29" spans="2:8" x14ac:dyDescent="0.25">
      <c r="B29" s="9"/>
      <c r="C29" s="9"/>
      <c r="D29" s="9"/>
      <c r="E29" s="9"/>
      <c r="F29" s="9"/>
      <c r="G29" s="9"/>
      <c r="H29" s="9"/>
    </row>
    <row r="30" spans="2:8" x14ac:dyDescent="0.25">
      <c r="B30" s="9"/>
      <c r="C30" s="9"/>
      <c r="D30" s="9"/>
      <c r="E30" s="9"/>
      <c r="F30" s="9"/>
      <c r="G30" s="9"/>
      <c r="H30" s="9"/>
    </row>
  </sheetData>
  <mergeCells count="7">
    <mergeCell ref="B27:H30"/>
    <mergeCell ref="A4:H4"/>
    <mergeCell ref="A6:H6"/>
    <mergeCell ref="A8:H8"/>
    <mergeCell ref="B12:H15"/>
    <mergeCell ref="B23:H25"/>
    <mergeCell ref="B17:H21"/>
  </mergeCells>
  <pageMargins left="0.7" right="0.7" top="0.75" bottom="0.75" header="0.3" footer="0.3"/>
  <pageSetup orientation="portrait" horizontalDpi="1200" verticalDpi="12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32"/>
  <sheetViews>
    <sheetView topLeftCell="A189" workbookViewId="0">
      <selection activeCell="C201" sqref="C201"/>
    </sheetView>
  </sheetViews>
  <sheetFormatPr defaultRowHeight="15" x14ac:dyDescent="0.25"/>
  <cols>
    <col min="1" max="1" width="9.5703125" customWidth="1"/>
    <col min="2" max="2" width="35" bestFit="1" customWidth="1"/>
    <col min="3" max="3" width="31.5703125" bestFit="1" customWidth="1"/>
    <col min="4" max="4" width="18.85546875" bestFit="1" customWidth="1"/>
    <col min="5" max="7" width="10.85546875" bestFit="1" customWidth="1"/>
    <col min="8" max="8" width="11.85546875" bestFit="1" customWidth="1"/>
  </cols>
  <sheetData>
    <row r="1" spans="1:8" x14ac:dyDescent="0.25">
      <c r="A1" t="s">
        <v>40</v>
      </c>
      <c r="B1" t="s">
        <v>47</v>
      </c>
      <c r="C1" t="s">
        <v>45</v>
      </c>
      <c r="D1" t="s">
        <v>46</v>
      </c>
      <c r="E1" t="s">
        <v>32</v>
      </c>
      <c r="F1" t="s">
        <v>33</v>
      </c>
      <c r="G1" t="s">
        <v>34</v>
      </c>
      <c r="H1" t="s">
        <v>35</v>
      </c>
    </row>
    <row r="2" spans="1:8" x14ac:dyDescent="0.25">
      <c r="A2" s="2" t="s">
        <v>7</v>
      </c>
      <c r="B2" s="2" t="s">
        <v>52</v>
      </c>
      <c r="C2" s="2" t="s">
        <v>49</v>
      </c>
      <c r="D2" s="2" t="s">
        <v>48</v>
      </c>
      <c r="E2" s="3">
        <v>117844.74</v>
      </c>
      <c r="F2" s="3">
        <v>80780.62</v>
      </c>
      <c r="G2" s="3">
        <v>114389.11</v>
      </c>
      <c r="H2" s="3">
        <v>313014.32</v>
      </c>
    </row>
    <row r="3" spans="1:8" x14ac:dyDescent="0.25">
      <c r="A3" s="2" t="s">
        <v>14</v>
      </c>
      <c r="B3" s="2" t="s">
        <v>53</v>
      </c>
      <c r="C3" s="2" t="s">
        <v>49</v>
      </c>
      <c r="D3" s="2" t="s">
        <v>48</v>
      </c>
      <c r="E3" s="3">
        <v>210347</v>
      </c>
      <c r="F3" s="3">
        <v>35655</v>
      </c>
      <c r="G3" s="3">
        <v>119683</v>
      </c>
      <c r="H3" s="3">
        <v>365685</v>
      </c>
    </row>
    <row r="4" spans="1:8" x14ac:dyDescent="0.25">
      <c r="A4" s="2" t="s">
        <v>29</v>
      </c>
      <c r="B4" s="2" t="s">
        <v>54</v>
      </c>
      <c r="C4" s="2" t="s">
        <v>49</v>
      </c>
      <c r="D4" s="2" t="s">
        <v>48</v>
      </c>
      <c r="E4" s="3">
        <v>16720</v>
      </c>
      <c r="F4" s="3">
        <v>0</v>
      </c>
      <c r="G4" s="3">
        <v>27641.5</v>
      </c>
      <c r="H4" s="3">
        <v>44361.5</v>
      </c>
    </row>
    <row r="5" spans="1:8" x14ac:dyDescent="0.25">
      <c r="A5" s="2" t="s">
        <v>12</v>
      </c>
      <c r="B5" s="2" t="s">
        <v>55</v>
      </c>
      <c r="C5" s="2" t="s">
        <v>49</v>
      </c>
      <c r="D5" s="2" t="s">
        <v>48</v>
      </c>
      <c r="E5" s="3">
        <v>77116.39</v>
      </c>
      <c r="F5" s="3">
        <v>0.24000000000069122</v>
      </c>
      <c r="G5" s="3">
        <v>120074.33000000013</v>
      </c>
      <c r="H5" s="3">
        <v>197190.9600000002</v>
      </c>
    </row>
    <row r="6" spans="1:8" x14ac:dyDescent="0.25">
      <c r="A6" s="2" t="s">
        <v>6</v>
      </c>
      <c r="B6" s="2" t="s">
        <v>56</v>
      </c>
      <c r="C6" s="2" t="s">
        <v>49</v>
      </c>
      <c r="D6" s="2" t="s">
        <v>48</v>
      </c>
      <c r="E6" s="3">
        <v>10126</v>
      </c>
      <c r="F6" s="3">
        <v>0</v>
      </c>
      <c r="G6" s="3">
        <v>199954.54</v>
      </c>
      <c r="H6" s="3">
        <v>210080.54</v>
      </c>
    </row>
    <row r="7" spans="1:8" x14ac:dyDescent="0.25">
      <c r="A7" s="2" t="s">
        <v>22</v>
      </c>
      <c r="B7" s="2" t="s">
        <v>57</v>
      </c>
      <c r="C7" s="2" t="s">
        <v>49</v>
      </c>
      <c r="D7" s="2" t="s">
        <v>48</v>
      </c>
      <c r="E7" s="3">
        <v>4970</v>
      </c>
      <c r="F7" s="3">
        <v>0</v>
      </c>
      <c r="G7" s="3">
        <v>106099</v>
      </c>
      <c r="H7" s="3">
        <v>111069</v>
      </c>
    </row>
    <row r="8" spans="1:8" x14ac:dyDescent="0.25">
      <c r="A8" s="2" t="s">
        <v>43</v>
      </c>
      <c r="B8" s="2" t="s">
        <v>41</v>
      </c>
      <c r="C8" s="2" t="s">
        <v>49</v>
      </c>
      <c r="D8" s="2" t="s">
        <v>48</v>
      </c>
      <c r="E8" s="3">
        <v>4085170</v>
      </c>
      <c r="F8" s="3">
        <v>878822</v>
      </c>
      <c r="G8" s="3">
        <v>5512007</v>
      </c>
      <c r="H8" s="3">
        <v>10476000</v>
      </c>
    </row>
    <row r="9" spans="1:8" x14ac:dyDescent="0.25">
      <c r="A9" s="2" t="s">
        <v>5</v>
      </c>
      <c r="B9" s="2" t="s">
        <v>58</v>
      </c>
      <c r="C9" s="2" t="s">
        <v>49</v>
      </c>
      <c r="D9" s="2" t="s">
        <v>48</v>
      </c>
      <c r="E9" s="3">
        <v>129288.17</v>
      </c>
      <c r="F9" s="3">
        <v>128527.82</v>
      </c>
      <c r="G9" s="3">
        <v>81180.63</v>
      </c>
      <c r="H9" s="3">
        <v>338996.77999999997</v>
      </c>
    </row>
    <row r="10" spans="1:8" x14ac:dyDescent="0.25">
      <c r="A10" s="2" t="s">
        <v>1</v>
      </c>
      <c r="B10" s="2" t="s">
        <v>59</v>
      </c>
      <c r="C10" s="2" t="s">
        <v>49</v>
      </c>
      <c r="D10" s="2" t="s">
        <v>48</v>
      </c>
      <c r="E10" s="3">
        <v>259811.58000000002</v>
      </c>
      <c r="F10" s="3">
        <v>413688.72</v>
      </c>
      <c r="G10" s="3">
        <v>4400</v>
      </c>
      <c r="H10" s="3">
        <v>677900.33</v>
      </c>
    </row>
    <row r="11" spans="1:8" x14ac:dyDescent="0.25">
      <c r="A11" s="2" t="s">
        <v>25</v>
      </c>
      <c r="B11" s="2" t="s">
        <v>60</v>
      </c>
      <c r="C11" s="2" t="s">
        <v>49</v>
      </c>
      <c r="D11" s="2" t="s">
        <v>48</v>
      </c>
      <c r="E11" s="3">
        <v>77818</v>
      </c>
      <c r="F11" s="3">
        <v>0</v>
      </c>
      <c r="G11" s="3">
        <v>0</v>
      </c>
      <c r="H11" s="3">
        <v>77818</v>
      </c>
    </row>
    <row r="12" spans="1:8" x14ac:dyDescent="0.25">
      <c r="A12" s="2" t="s">
        <v>4</v>
      </c>
      <c r="B12" s="2" t="s">
        <v>61</v>
      </c>
      <c r="C12" s="2" t="s">
        <v>49</v>
      </c>
      <c r="D12" s="2" t="s">
        <v>48</v>
      </c>
      <c r="E12" s="3">
        <v>30557</v>
      </c>
      <c r="F12" s="3">
        <v>240677.67</v>
      </c>
      <c r="G12" s="3">
        <v>187855</v>
      </c>
      <c r="H12" s="3">
        <v>459089.67</v>
      </c>
    </row>
    <row r="13" spans="1:8" x14ac:dyDescent="0.25">
      <c r="A13" s="2" t="s">
        <v>2</v>
      </c>
      <c r="B13" s="2" t="s">
        <v>62</v>
      </c>
      <c r="C13" s="2" t="s">
        <v>49</v>
      </c>
      <c r="D13" s="2" t="s">
        <v>48</v>
      </c>
      <c r="E13" s="3">
        <v>1099933.58</v>
      </c>
      <c r="F13" s="3">
        <v>6524</v>
      </c>
      <c r="G13" s="3">
        <v>28835.09</v>
      </c>
      <c r="H13" s="3">
        <v>1135292.67</v>
      </c>
    </row>
    <row r="14" spans="1:8" x14ac:dyDescent="0.25">
      <c r="A14" s="2" t="s">
        <v>13</v>
      </c>
      <c r="B14" s="2" t="s">
        <v>63</v>
      </c>
      <c r="C14" s="2" t="s">
        <v>49</v>
      </c>
      <c r="D14" s="2" t="s">
        <v>48</v>
      </c>
      <c r="E14" s="3">
        <v>119039</v>
      </c>
      <c r="F14" s="3">
        <v>116766.47</v>
      </c>
      <c r="G14" s="3">
        <v>39186</v>
      </c>
      <c r="H14" s="3">
        <v>274991.46999999997</v>
      </c>
    </row>
    <row r="15" spans="1:8" x14ac:dyDescent="0.25">
      <c r="A15" s="2" t="s">
        <v>9</v>
      </c>
      <c r="B15" s="2" t="s">
        <v>64</v>
      </c>
      <c r="C15" s="2" t="s">
        <v>49</v>
      </c>
      <c r="D15" s="2" t="s">
        <v>48</v>
      </c>
      <c r="E15" s="3">
        <v>84623.05</v>
      </c>
      <c r="F15" s="3">
        <v>243100.11000000002</v>
      </c>
      <c r="G15" s="3">
        <v>209391.49</v>
      </c>
      <c r="H15" s="3">
        <v>537114.12000000011</v>
      </c>
    </row>
    <row r="16" spans="1:8" x14ac:dyDescent="0.25">
      <c r="A16" s="2" t="s">
        <v>10</v>
      </c>
      <c r="B16" s="2" t="s">
        <v>65</v>
      </c>
      <c r="C16" s="2" t="s">
        <v>49</v>
      </c>
      <c r="D16" s="2" t="s">
        <v>48</v>
      </c>
      <c r="E16" s="3">
        <v>14248</v>
      </c>
      <c r="F16" s="3">
        <v>318156</v>
      </c>
      <c r="G16" s="3">
        <v>1306365.49</v>
      </c>
      <c r="H16" s="3">
        <v>1638769.49</v>
      </c>
    </row>
    <row r="17" spans="1:8" x14ac:dyDescent="0.25">
      <c r="A17" s="2" t="s">
        <v>0</v>
      </c>
      <c r="B17" s="2" t="s">
        <v>66</v>
      </c>
      <c r="C17" s="2" t="s">
        <v>49</v>
      </c>
      <c r="D17" s="2" t="s">
        <v>48</v>
      </c>
      <c r="E17" s="3">
        <v>38761.129999999997</v>
      </c>
      <c r="F17" s="3">
        <v>75381.070000000007</v>
      </c>
      <c r="G17" s="3">
        <v>312900.84000000003</v>
      </c>
      <c r="H17" s="3">
        <v>427042.89</v>
      </c>
    </row>
    <row r="18" spans="1:8" x14ac:dyDescent="0.25">
      <c r="A18" s="2" t="s">
        <v>8</v>
      </c>
      <c r="B18" s="2" t="s">
        <v>67</v>
      </c>
      <c r="C18" s="2" t="s">
        <v>49</v>
      </c>
      <c r="D18" s="2" t="s">
        <v>48</v>
      </c>
      <c r="E18" s="3">
        <v>1225556.4100000001</v>
      </c>
      <c r="F18" s="3">
        <v>1030338.34</v>
      </c>
      <c r="G18" s="3">
        <v>282822.03000000003</v>
      </c>
      <c r="H18" s="3">
        <v>2538715.91</v>
      </c>
    </row>
    <row r="19" spans="1:8" x14ac:dyDescent="0.25">
      <c r="A19" s="2" t="s">
        <v>30</v>
      </c>
      <c r="B19" s="2" t="s">
        <v>68</v>
      </c>
      <c r="C19" s="2" t="s">
        <v>49</v>
      </c>
      <c r="D19" s="2" t="s">
        <v>48</v>
      </c>
      <c r="E19" s="3">
        <v>9737</v>
      </c>
      <c r="F19" s="3">
        <v>0</v>
      </c>
      <c r="G19" s="3">
        <v>0</v>
      </c>
      <c r="H19" s="3">
        <v>9737</v>
      </c>
    </row>
    <row r="20" spans="1:8" x14ac:dyDescent="0.25">
      <c r="A20" s="2" t="s">
        <v>3</v>
      </c>
      <c r="B20" s="2" t="s">
        <v>70</v>
      </c>
      <c r="C20" s="2" t="s">
        <v>49</v>
      </c>
      <c r="D20" s="2" t="s">
        <v>48</v>
      </c>
      <c r="E20" s="3">
        <v>79718</v>
      </c>
      <c r="F20" s="3">
        <v>118595</v>
      </c>
      <c r="G20" s="3">
        <v>548815.35999999999</v>
      </c>
      <c r="H20" s="3">
        <v>747128.36</v>
      </c>
    </row>
    <row r="21" spans="1:8" x14ac:dyDescent="0.25">
      <c r="A21" s="2" t="s">
        <v>16</v>
      </c>
      <c r="B21" s="2" t="s">
        <v>69</v>
      </c>
      <c r="C21" s="2" t="s">
        <v>49</v>
      </c>
      <c r="D21" s="2" t="s">
        <v>48</v>
      </c>
      <c r="E21" s="3">
        <v>91693</v>
      </c>
      <c r="F21" s="3">
        <v>46099</v>
      </c>
      <c r="G21" s="3">
        <v>93878</v>
      </c>
      <c r="H21" s="3">
        <v>231670</v>
      </c>
    </row>
    <row r="22" spans="1:8" x14ac:dyDescent="0.25">
      <c r="A22" s="2" t="s">
        <v>21</v>
      </c>
      <c r="B22" s="2" t="s">
        <v>71</v>
      </c>
      <c r="C22" s="2" t="s">
        <v>49</v>
      </c>
      <c r="D22" s="2" t="s">
        <v>48</v>
      </c>
      <c r="E22" s="3">
        <v>0</v>
      </c>
      <c r="F22" s="3">
        <v>0</v>
      </c>
      <c r="G22" s="3">
        <v>160736</v>
      </c>
      <c r="H22" s="3">
        <v>160736</v>
      </c>
    </row>
    <row r="23" spans="1:8" x14ac:dyDescent="0.25">
      <c r="A23" s="2" t="s">
        <v>15</v>
      </c>
      <c r="B23" s="2" t="s">
        <v>72</v>
      </c>
      <c r="C23" s="2" t="s">
        <v>49</v>
      </c>
      <c r="D23" s="2" t="s">
        <v>48</v>
      </c>
      <c r="E23" s="3">
        <v>59298</v>
      </c>
      <c r="F23" s="3">
        <v>0</v>
      </c>
      <c r="G23" s="3">
        <v>0</v>
      </c>
      <c r="H23" s="3">
        <v>59298</v>
      </c>
    </row>
    <row r="24" spans="1:8" x14ac:dyDescent="0.25">
      <c r="A24" s="2" t="s">
        <v>20</v>
      </c>
      <c r="B24" s="2" t="s">
        <v>73</v>
      </c>
      <c r="C24" s="2" t="s">
        <v>49</v>
      </c>
      <c r="D24" s="2" t="s">
        <v>48</v>
      </c>
      <c r="E24" s="3">
        <v>23668.22</v>
      </c>
      <c r="F24" s="3">
        <v>118456.96000000001</v>
      </c>
      <c r="G24" s="3">
        <v>0.16000000000008185</v>
      </c>
      <c r="H24" s="3">
        <v>142125.35</v>
      </c>
    </row>
    <row r="25" spans="1:8" x14ac:dyDescent="0.25">
      <c r="A25" s="2" t="s">
        <v>26</v>
      </c>
      <c r="B25" s="2" t="s">
        <v>74</v>
      </c>
      <c r="C25" s="2" t="s">
        <v>49</v>
      </c>
      <c r="D25" s="2" t="s">
        <v>48</v>
      </c>
      <c r="E25" s="3">
        <v>26127</v>
      </c>
      <c r="F25" s="3">
        <v>0</v>
      </c>
      <c r="G25" s="3">
        <v>0</v>
      </c>
      <c r="H25" s="3">
        <v>26127</v>
      </c>
    </row>
    <row r="26" spans="1:8" x14ac:dyDescent="0.25">
      <c r="A26" s="2" t="s">
        <v>23</v>
      </c>
      <c r="B26" s="2" t="s">
        <v>75</v>
      </c>
      <c r="C26" s="2" t="s">
        <v>49</v>
      </c>
      <c r="D26" s="2" t="s">
        <v>48</v>
      </c>
      <c r="E26" s="3">
        <v>12598</v>
      </c>
      <c r="F26" s="3">
        <v>4865</v>
      </c>
      <c r="G26" s="3">
        <v>54902</v>
      </c>
      <c r="H26" s="3">
        <v>72365</v>
      </c>
    </row>
    <row r="27" spans="1:8" x14ac:dyDescent="0.25">
      <c r="A27" s="2" t="s">
        <v>17</v>
      </c>
      <c r="B27" s="2" t="s">
        <v>76</v>
      </c>
      <c r="C27" s="2" t="s">
        <v>49</v>
      </c>
      <c r="D27" s="2" t="s">
        <v>48</v>
      </c>
      <c r="E27" s="3">
        <v>21796.37</v>
      </c>
      <c r="F27" s="3">
        <v>0</v>
      </c>
      <c r="G27" s="3">
        <v>261026.48</v>
      </c>
      <c r="H27" s="3">
        <v>282822.84999999998</v>
      </c>
    </row>
    <row r="28" spans="1:8" x14ac:dyDescent="0.25">
      <c r="A28" s="2" t="s">
        <v>24</v>
      </c>
      <c r="B28" s="2" t="s">
        <v>77</v>
      </c>
      <c r="C28" s="2" t="s">
        <v>49</v>
      </c>
      <c r="D28" s="2" t="s">
        <v>48</v>
      </c>
      <c r="E28" s="3">
        <v>0</v>
      </c>
      <c r="F28" s="3">
        <v>0</v>
      </c>
      <c r="G28" s="3">
        <v>51353.869999999995</v>
      </c>
      <c r="H28" s="3">
        <v>51353.869999999995</v>
      </c>
    </row>
    <row r="29" spans="1:8" x14ac:dyDescent="0.25">
      <c r="A29" s="2" t="s">
        <v>28</v>
      </c>
      <c r="B29" s="2" t="s">
        <v>78</v>
      </c>
      <c r="C29" s="2" t="s">
        <v>49</v>
      </c>
      <c r="D29" s="2" t="s">
        <v>48</v>
      </c>
      <c r="E29" s="3">
        <v>12450</v>
      </c>
      <c r="F29" s="3">
        <v>2273</v>
      </c>
      <c r="G29" s="3">
        <v>11092</v>
      </c>
      <c r="H29" s="3">
        <v>25815</v>
      </c>
    </row>
    <row r="30" spans="1:8" x14ac:dyDescent="0.25">
      <c r="A30" s="2" t="s">
        <v>27</v>
      </c>
      <c r="B30" s="2" t="s">
        <v>79</v>
      </c>
      <c r="C30" s="2" t="s">
        <v>49</v>
      </c>
      <c r="D30" s="2" t="s">
        <v>48</v>
      </c>
      <c r="E30" s="3">
        <v>9742</v>
      </c>
      <c r="F30" s="3">
        <v>0</v>
      </c>
      <c r="G30" s="3">
        <v>645</v>
      </c>
      <c r="H30" s="3">
        <v>10387</v>
      </c>
    </row>
    <row r="31" spans="1:8" x14ac:dyDescent="0.25">
      <c r="A31" s="2" t="s">
        <v>19</v>
      </c>
      <c r="B31" s="2" t="s">
        <v>80</v>
      </c>
      <c r="C31" s="2" t="s">
        <v>49</v>
      </c>
      <c r="D31" s="2" t="s">
        <v>48</v>
      </c>
      <c r="E31" s="3">
        <v>0</v>
      </c>
      <c r="F31" s="3">
        <v>0</v>
      </c>
      <c r="G31" s="3">
        <v>45813</v>
      </c>
      <c r="H31" s="3">
        <v>45813</v>
      </c>
    </row>
    <row r="32" spans="1:8" x14ac:dyDescent="0.25">
      <c r="A32" s="2" t="s">
        <v>44</v>
      </c>
      <c r="B32" s="2" t="s">
        <v>81</v>
      </c>
      <c r="C32" s="2" t="s">
        <v>49</v>
      </c>
      <c r="D32" s="2" t="s">
        <v>48</v>
      </c>
      <c r="E32" s="3">
        <v>9210</v>
      </c>
      <c r="F32" s="3">
        <v>0</v>
      </c>
      <c r="G32" s="3">
        <v>6938</v>
      </c>
      <c r="H32" s="3">
        <v>16148</v>
      </c>
    </row>
    <row r="33" spans="1:8" x14ac:dyDescent="0.25">
      <c r="A33" s="2" t="s">
        <v>11</v>
      </c>
      <c r="B33" s="2" t="s">
        <v>82</v>
      </c>
      <c r="C33" s="2" t="s">
        <v>49</v>
      </c>
      <c r="D33" s="2" t="s">
        <v>48</v>
      </c>
      <c r="E33" s="3">
        <v>904899</v>
      </c>
      <c r="F33" s="3">
        <v>10551</v>
      </c>
      <c r="G33" s="3">
        <v>67974</v>
      </c>
      <c r="H33" s="3">
        <v>983424</v>
      </c>
    </row>
    <row r="34" spans="1:8" x14ac:dyDescent="0.25">
      <c r="A34" s="2" t="s">
        <v>18</v>
      </c>
      <c r="B34" s="2" t="s">
        <v>83</v>
      </c>
      <c r="C34" s="2" t="s">
        <v>49</v>
      </c>
      <c r="D34" s="2" t="s">
        <v>48</v>
      </c>
      <c r="E34" s="3">
        <v>47561.42</v>
      </c>
      <c r="F34" s="3">
        <v>32619.89</v>
      </c>
      <c r="G34" s="3">
        <v>48303.47</v>
      </c>
      <c r="H34" s="3">
        <v>128484.69</v>
      </c>
    </row>
    <row r="35" spans="1:8" x14ac:dyDescent="0.25">
      <c r="A35" s="2" t="s">
        <v>7</v>
      </c>
      <c r="B35" s="2" t="s">
        <v>52</v>
      </c>
      <c r="C35" s="2" t="s">
        <v>49</v>
      </c>
      <c r="D35" s="2" t="s">
        <v>50</v>
      </c>
      <c r="E35" s="3">
        <v>1920</v>
      </c>
      <c r="F35" s="3">
        <v>1167</v>
      </c>
      <c r="G35" s="3">
        <v>2495</v>
      </c>
      <c r="H35" s="3">
        <v>5582</v>
      </c>
    </row>
    <row r="36" spans="1:8" x14ac:dyDescent="0.25">
      <c r="A36" s="2" t="s">
        <v>14</v>
      </c>
      <c r="B36" s="2" t="s">
        <v>53</v>
      </c>
      <c r="C36" s="2" t="s">
        <v>49</v>
      </c>
      <c r="D36" s="2" t="s">
        <v>50</v>
      </c>
      <c r="E36" s="3">
        <v>8981</v>
      </c>
      <c r="F36" s="3">
        <v>417</v>
      </c>
      <c r="G36" s="3">
        <v>6263</v>
      </c>
      <c r="H36" s="3">
        <v>15661</v>
      </c>
    </row>
    <row r="37" spans="1:8" x14ac:dyDescent="0.25">
      <c r="A37" s="2" t="s">
        <v>29</v>
      </c>
      <c r="B37" s="2" t="s">
        <v>54</v>
      </c>
      <c r="C37" s="2" t="s">
        <v>49</v>
      </c>
      <c r="D37" s="2" t="s">
        <v>50</v>
      </c>
      <c r="E37" s="3">
        <v>381</v>
      </c>
      <c r="F37" s="3">
        <v>0</v>
      </c>
      <c r="G37" s="3">
        <v>984</v>
      </c>
      <c r="H37" s="3">
        <v>1365</v>
      </c>
    </row>
    <row r="38" spans="1:8" x14ac:dyDescent="0.25">
      <c r="A38" s="2" t="s">
        <v>12</v>
      </c>
      <c r="B38" s="2" t="s">
        <v>55</v>
      </c>
      <c r="C38" s="2" t="s">
        <v>49</v>
      </c>
      <c r="D38" s="2" t="s">
        <v>50</v>
      </c>
      <c r="E38" s="3">
        <v>1300</v>
      </c>
      <c r="F38" s="3">
        <v>118</v>
      </c>
      <c r="G38" s="3">
        <v>37988</v>
      </c>
      <c r="H38" s="3">
        <v>39406</v>
      </c>
    </row>
    <row r="39" spans="1:8" x14ac:dyDescent="0.25">
      <c r="A39" s="2" t="s">
        <v>6</v>
      </c>
      <c r="B39" s="2" t="s">
        <v>56</v>
      </c>
      <c r="C39" s="2" t="s">
        <v>49</v>
      </c>
      <c r="D39" s="2" t="s">
        <v>50</v>
      </c>
      <c r="E39" s="3">
        <v>234</v>
      </c>
      <c r="F39" s="3">
        <v>2</v>
      </c>
      <c r="G39" s="3">
        <v>4522</v>
      </c>
      <c r="H39" s="3">
        <v>4758</v>
      </c>
    </row>
    <row r="40" spans="1:8" x14ac:dyDescent="0.25">
      <c r="A40" s="2" t="s">
        <v>22</v>
      </c>
      <c r="B40" s="2" t="s">
        <v>57</v>
      </c>
      <c r="C40" s="2" t="s">
        <v>49</v>
      </c>
      <c r="D40" s="2" t="s">
        <v>50</v>
      </c>
      <c r="E40" s="3">
        <v>59</v>
      </c>
      <c r="F40" s="3">
        <v>0</v>
      </c>
      <c r="G40" s="3">
        <v>1722</v>
      </c>
      <c r="H40" s="3">
        <v>1781</v>
      </c>
    </row>
    <row r="41" spans="1:8" x14ac:dyDescent="0.25">
      <c r="A41" s="2" t="s">
        <v>43</v>
      </c>
      <c r="B41" s="2" t="s">
        <v>41</v>
      </c>
      <c r="C41" s="2" t="s">
        <v>49</v>
      </c>
      <c r="D41" s="2" t="s">
        <v>50</v>
      </c>
      <c r="E41" s="3">
        <v>85302</v>
      </c>
      <c r="F41" s="3">
        <v>67865</v>
      </c>
      <c r="G41" s="3">
        <v>1994</v>
      </c>
      <c r="H41" s="3">
        <v>155161</v>
      </c>
    </row>
    <row r="42" spans="1:8" x14ac:dyDescent="0.25">
      <c r="A42" s="2" t="s">
        <v>5</v>
      </c>
      <c r="B42" s="2" t="s">
        <v>58</v>
      </c>
      <c r="C42" s="2" t="s">
        <v>49</v>
      </c>
      <c r="D42" s="2" t="s">
        <v>50</v>
      </c>
      <c r="E42" s="3">
        <v>1929</v>
      </c>
      <c r="F42" s="3">
        <v>2725</v>
      </c>
      <c r="G42" s="3">
        <v>1755</v>
      </c>
      <c r="H42" s="3">
        <v>6409</v>
      </c>
    </row>
    <row r="43" spans="1:8" x14ac:dyDescent="0.25">
      <c r="A43" s="2" t="s">
        <v>1</v>
      </c>
      <c r="B43" s="2" t="s">
        <v>59</v>
      </c>
      <c r="C43" s="2" t="s">
        <v>49</v>
      </c>
      <c r="D43" s="2" t="s">
        <v>50</v>
      </c>
      <c r="E43" s="3">
        <v>3254</v>
      </c>
      <c r="F43" s="3">
        <v>8043</v>
      </c>
      <c r="G43" s="3">
        <v>51</v>
      </c>
      <c r="H43" s="3">
        <v>11348</v>
      </c>
    </row>
    <row r="44" spans="1:8" x14ac:dyDescent="0.25">
      <c r="A44" s="2" t="s">
        <v>25</v>
      </c>
      <c r="B44" s="2" t="s">
        <v>60</v>
      </c>
      <c r="C44" s="2" t="s">
        <v>49</v>
      </c>
      <c r="D44" s="2" t="s">
        <v>50</v>
      </c>
      <c r="E44" s="3">
        <v>0</v>
      </c>
      <c r="F44" s="3">
        <v>0</v>
      </c>
      <c r="G44" s="3">
        <v>0</v>
      </c>
      <c r="H44" s="3">
        <v>0</v>
      </c>
    </row>
    <row r="45" spans="1:8" x14ac:dyDescent="0.25">
      <c r="A45" s="2" t="s">
        <v>4</v>
      </c>
      <c r="B45" s="2" t="s">
        <v>61</v>
      </c>
      <c r="C45" s="2" t="s">
        <v>49</v>
      </c>
      <c r="D45" s="2" t="s">
        <v>50</v>
      </c>
      <c r="E45" s="3">
        <v>212</v>
      </c>
      <c r="F45" s="3">
        <v>5482</v>
      </c>
      <c r="G45" s="3">
        <v>2304.6665113446538</v>
      </c>
      <c r="H45" s="3">
        <v>7998.6665113446543</v>
      </c>
    </row>
    <row r="46" spans="1:8" x14ac:dyDescent="0.25">
      <c r="A46" s="2" t="s">
        <v>2</v>
      </c>
      <c r="B46" s="2" t="s">
        <v>62</v>
      </c>
      <c r="C46" s="2" t="s">
        <v>49</v>
      </c>
      <c r="D46" s="2" t="s">
        <v>50</v>
      </c>
      <c r="E46" s="3">
        <v>167523</v>
      </c>
      <c r="F46" s="3">
        <v>432</v>
      </c>
      <c r="G46" s="3">
        <v>1986</v>
      </c>
      <c r="H46" s="3">
        <v>169941</v>
      </c>
    </row>
    <row r="47" spans="1:8" x14ac:dyDescent="0.25">
      <c r="A47" s="2" t="s">
        <v>13</v>
      </c>
      <c r="B47" s="2" t="s">
        <v>63</v>
      </c>
      <c r="C47" s="2" t="s">
        <v>49</v>
      </c>
      <c r="D47" s="2" t="s">
        <v>50</v>
      </c>
      <c r="E47" s="3">
        <v>13549</v>
      </c>
      <c r="F47" s="3">
        <v>3493</v>
      </c>
      <c r="G47" s="3">
        <v>140</v>
      </c>
      <c r="H47" s="3">
        <v>17182</v>
      </c>
    </row>
    <row r="48" spans="1:8" x14ac:dyDescent="0.25">
      <c r="A48" s="2" t="s">
        <v>9</v>
      </c>
      <c r="B48" s="2" t="s">
        <v>64</v>
      </c>
      <c r="C48" s="2" t="s">
        <v>49</v>
      </c>
      <c r="D48" s="2" t="s">
        <v>50</v>
      </c>
      <c r="E48" s="3">
        <v>2606</v>
      </c>
      <c r="F48" s="3">
        <v>9183</v>
      </c>
      <c r="G48" s="3">
        <v>6126</v>
      </c>
      <c r="H48" s="3">
        <v>17915</v>
      </c>
    </row>
    <row r="49" spans="1:8" x14ac:dyDescent="0.25">
      <c r="A49" s="2" t="s">
        <v>10</v>
      </c>
      <c r="B49" s="2" t="s">
        <v>65</v>
      </c>
      <c r="C49" s="2" t="s">
        <v>49</v>
      </c>
      <c r="D49" s="2" t="s">
        <v>50</v>
      </c>
      <c r="E49" s="3">
        <v>0</v>
      </c>
      <c r="F49" s="3">
        <v>0</v>
      </c>
      <c r="G49" s="3">
        <v>30835</v>
      </c>
      <c r="H49" s="3">
        <v>30835</v>
      </c>
    </row>
    <row r="50" spans="1:8" x14ac:dyDescent="0.25">
      <c r="A50" s="2" t="s">
        <v>0</v>
      </c>
      <c r="B50" s="2" t="s">
        <v>66</v>
      </c>
      <c r="C50" s="2" t="s">
        <v>49</v>
      </c>
      <c r="D50" s="2" t="s">
        <v>50</v>
      </c>
      <c r="E50" s="3">
        <v>990</v>
      </c>
      <c r="F50" s="3">
        <v>2957</v>
      </c>
      <c r="G50" s="3">
        <v>6451</v>
      </c>
      <c r="H50" s="3">
        <v>10398</v>
      </c>
    </row>
    <row r="51" spans="1:8" x14ac:dyDescent="0.25">
      <c r="A51" s="2" t="s">
        <v>8</v>
      </c>
      <c r="B51" s="2" t="s">
        <v>67</v>
      </c>
      <c r="C51" s="2" t="s">
        <v>49</v>
      </c>
      <c r="D51" s="2" t="s">
        <v>50</v>
      </c>
      <c r="E51" s="3">
        <v>26126</v>
      </c>
      <c r="F51" s="3">
        <v>52546</v>
      </c>
      <c r="G51" s="3">
        <v>457</v>
      </c>
      <c r="H51" s="3">
        <v>79129</v>
      </c>
    </row>
    <row r="52" spans="1:8" x14ac:dyDescent="0.25">
      <c r="A52" s="2" t="s">
        <v>30</v>
      </c>
      <c r="B52" s="2" t="s">
        <v>68</v>
      </c>
      <c r="C52" s="2" t="s">
        <v>49</v>
      </c>
      <c r="D52" s="2" t="s">
        <v>50</v>
      </c>
      <c r="E52" s="3">
        <v>192</v>
      </c>
      <c r="F52" s="3">
        <v>0</v>
      </c>
      <c r="G52" s="3">
        <v>0</v>
      </c>
      <c r="H52" s="3">
        <v>192</v>
      </c>
    </row>
    <row r="53" spans="1:8" x14ac:dyDescent="0.25">
      <c r="A53" s="2" t="s">
        <v>3</v>
      </c>
      <c r="B53" s="2" t="s">
        <v>70</v>
      </c>
      <c r="C53" s="2" t="s">
        <v>49</v>
      </c>
      <c r="D53" s="2" t="s">
        <v>50</v>
      </c>
      <c r="E53" s="3">
        <v>0</v>
      </c>
      <c r="F53" s="3">
        <v>0</v>
      </c>
      <c r="G53" s="3">
        <v>12146</v>
      </c>
      <c r="H53" s="3">
        <v>12146</v>
      </c>
    </row>
    <row r="54" spans="1:8" x14ac:dyDescent="0.25">
      <c r="A54" s="2" t="s">
        <v>16</v>
      </c>
      <c r="B54" s="2" t="s">
        <v>69</v>
      </c>
      <c r="C54" s="2" t="s">
        <v>49</v>
      </c>
      <c r="D54" s="2" t="s">
        <v>50</v>
      </c>
      <c r="E54" s="3">
        <v>2293</v>
      </c>
      <c r="F54" s="3">
        <v>62</v>
      </c>
      <c r="G54" s="3">
        <v>348</v>
      </c>
      <c r="H54" s="3">
        <v>2703</v>
      </c>
    </row>
    <row r="55" spans="1:8" x14ac:dyDescent="0.25">
      <c r="A55" s="2" t="s">
        <v>21</v>
      </c>
      <c r="B55" s="2" t="s">
        <v>71</v>
      </c>
      <c r="C55" s="2" t="s">
        <v>49</v>
      </c>
      <c r="D55" s="2" t="s">
        <v>50</v>
      </c>
      <c r="E55" s="3">
        <v>0</v>
      </c>
      <c r="F55" s="3">
        <v>0</v>
      </c>
      <c r="G55" s="3">
        <v>2359.1847677398905</v>
      </c>
      <c r="H55" s="3">
        <v>2359.1847677398905</v>
      </c>
    </row>
    <row r="56" spans="1:8" x14ac:dyDescent="0.25">
      <c r="A56" s="2" t="s">
        <v>15</v>
      </c>
      <c r="B56" s="2" t="s">
        <v>72</v>
      </c>
      <c r="C56" s="2" t="s">
        <v>49</v>
      </c>
      <c r="D56" s="2" t="s">
        <v>50</v>
      </c>
      <c r="E56" s="3">
        <v>3967</v>
      </c>
      <c r="F56" s="3">
        <v>0</v>
      </c>
      <c r="G56" s="3">
        <v>0</v>
      </c>
      <c r="H56" s="3">
        <v>3967</v>
      </c>
    </row>
    <row r="57" spans="1:8" x14ac:dyDescent="0.25">
      <c r="A57" s="2" t="s">
        <v>20</v>
      </c>
      <c r="B57" s="2" t="s">
        <v>73</v>
      </c>
      <c r="C57" s="2" t="s">
        <v>49</v>
      </c>
      <c r="D57" s="2" t="s">
        <v>50</v>
      </c>
      <c r="E57" s="3">
        <v>526</v>
      </c>
      <c r="F57" s="3">
        <v>1356</v>
      </c>
      <c r="G57" s="3">
        <v>52</v>
      </c>
      <c r="H57" s="3">
        <v>1934</v>
      </c>
    </row>
    <row r="58" spans="1:8" x14ac:dyDescent="0.25">
      <c r="A58" s="2" t="s">
        <v>26</v>
      </c>
      <c r="B58" s="2" t="s">
        <v>74</v>
      </c>
      <c r="C58" s="2" t="s">
        <v>49</v>
      </c>
      <c r="D58" s="2" t="s">
        <v>50</v>
      </c>
      <c r="E58" s="3">
        <v>739</v>
      </c>
      <c r="F58" s="3">
        <v>0</v>
      </c>
      <c r="G58" s="3">
        <v>0</v>
      </c>
      <c r="H58" s="3">
        <v>739</v>
      </c>
    </row>
    <row r="59" spans="1:8" x14ac:dyDescent="0.25">
      <c r="A59" s="2" t="s">
        <v>23</v>
      </c>
      <c r="B59" s="2" t="s">
        <v>75</v>
      </c>
      <c r="C59" s="2" t="s">
        <v>49</v>
      </c>
      <c r="D59" s="2" t="s">
        <v>50</v>
      </c>
      <c r="E59" s="3">
        <v>37</v>
      </c>
      <c r="F59" s="3">
        <v>36</v>
      </c>
      <c r="G59" s="3">
        <v>864</v>
      </c>
      <c r="H59" s="3">
        <v>937</v>
      </c>
    </row>
    <row r="60" spans="1:8" x14ac:dyDescent="0.25">
      <c r="A60" s="2" t="s">
        <v>17</v>
      </c>
      <c r="B60" s="2" t="s">
        <v>76</v>
      </c>
      <c r="C60" s="2" t="s">
        <v>49</v>
      </c>
      <c r="D60" s="2" t="s">
        <v>50</v>
      </c>
      <c r="E60" s="3">
        <v>208</v>
      </c>
      <c r="F60" s="3">
        <v>0</v>
      </c>
      <c r="G60" s="3">
        <v>8346</v>
      </c>
      <c r="H60" s="3">
        <v>8554</v>
      </c>
    </row>
    <row r="61" spans="1:8" x14ac:dyDescent="0.25">
      <c r="A61" s="2" t="s">
        <v>24</v>
      </c>
      <c r="B61" s="2" t="s">
        <v>77</v>
      </c>
      <c r="C61" s="2" t="s">
        <v>49</v>
      </c>
      <c r="D61" s="2" t="s">
        <v>50</v>
      </c>
      <c r="E61" s="3">
        <v>0</v>
      </c>
      <c r="F61" s="3">
        <v>0</v>
      </c>
      <c r="G61" s="3">
        <v>520.33348865534617</v>
      </c>
      <c r="H61" s="3">
        <v>520.33348865534617</v>
      </c>
    </row>
    <row r="62" spans="1:8" x14ac:dyDescent="0.25">
      <c r="A62" s="2" t="s">
        <v>28</v>
      </c>
      <c r="B62" s="2" t="s">
        <v>78</v>
      </c>
      <c r="C62" s="2" t="s">
        <v>49</v>
      </c>
      <c r="D62" s="2" t="s">
        <v>50</v>
      </c>
      <c r="E62" s="3">
        <v>853</v>
      </c>
      <c r="F62" s="3">
        <v>372</v>
      </c>
      <c r="G62" s="3">
        <v>452</v>
      </c>
      <c r="H62" s="3">
        <v>1677</v>
      </c>
    </row>
    <row r="63" spans="1:8" x14ac:dyDescent="0.25">
      <c r="A63" s="2" t="s">
        <v>27</v>
      </c>
      <c r="B63" s="2" t="s">
        <v>79</v>
      </c>
      <c r="C63" s="2" t="s">
        <v>49</v>
      </c>
      <c r="D63" s="2" t="s">
        <v>50</v>
      </c>
      <c r="E63" s="3">
        <v>207</v>
      </c>
      <c r="F63" s="3">
        <v>0</v>
      </c>
      <c r="G63" s="3">
        <v>0</v>
      </c>
      <c r="H63" s="3">
        <v>207</v>
      </c>
    </row>
    <row r="64" spans="1:8" x14ac:dyDescent="0.25">
      <c r="A64" s="2" t="s">
        <v>19</v>
      </c>
      <c r="B64" s="2" t="s">
        <v>80</v>
      </c>
      <c r="C64" s="2" t="s">
        <v>49</v>
      </c>
      <c r="D64" s="2" t="s">
        <v>50</v>
      </c>
      <c r="E64" s="3">
        <v>29</v>
      </c>
      <c r="F64" s="3">
        <v>0</v>
      </c>
      <c r="G64" s="3">
        <v>1512</v>
      </c>
      <c r="H64" s="3">
        <v>1541</v>
      </c>
    </row>
    <row r="65" spans="1:8" x14ac:dyDescent="0.25">
      <c r="A65" s="2" t="s">
        <v>44</v>
      </c>
      <c r="B65" s="2" t="s">
        <v>81</v>
      </c>
      <c r="C65" s="2" t="s">
        <v>49</v>
      </c>
      <c r="D65" s="2" t="s">
        <v>50</v>
      </c>
      <c r="E65" s="3">
        <v>545</v>
      </c>
      <c r="F65" s="3">
        <v>0</v>
      </c>
      <c r="G65" s="3">
        <v>589.8152322601095</v>
      </c>
      <c r="H65" s="3">
        <v>1134.8152322601095</v>
      </c>
    </row>
    <row r="66" spans="1:8" x14ac:dyDescent="0.25">
      <c r="A66" s="2" t="s">
        <v>11</v>
      </c>
      <c r="B66" s="2" t="s">
        <v>82</v>
      </c>
      <c r="C66" s="2" t="s">
        <v>49</v>
      </c>
      <c r="D66" s="2" t="s">
        <v>50</v>
      </c>
      <c r="E66" s="3">
        <v>2216</v>
      </c>
      <c r="F66" s="3">
        <v>0</v>
      </c>
      <c r="G66" s="3">
        <v>28020</v>
      </c>
      <c r="H66" s="3">
        <v>30236</v>
      </c>
    </row>
    <row r="67" spans="1:8" x14ac:dyDescent="0.25">
      <c r="A67" s="2" t="s">
        <v>18</v>
      </c>
      <c r="B67" s="2" t="s">
        <v>83</v>
      </c>
      <c r="C67" s="2" t="s">
        <v>49</v>
      </c>
      <c r="D67" s="2" t="s">
        <v>50</v>
      </c>
      <c r="E67" s="3">
        <v>334</v>
      </c>
      <c r="F67" s="3">
        <v>133</v>
      </c>
      <c r="G67" s="3">
        <v>1385</v>
      </c>
      <c r="H67" s="3">
        <v>1852</v>
      </c>
    </row>
    <row r="68" spans="1:8" x14ac:dyDescent="0.25">
      <c r="A68" s="2" t="s">
        <v>7</v>
      </c>
      <c r="B68" s="2" t="s">
        <v>52</v>
      </c>
      <c r="C68" s="2" t="s">
        <v>51</v>
      </c>
      <c r="D68" s="2" t="s">
        <v>48</v>
      </c>
      <c r="E68" s="3">
        <v>94284.11</v>
      </c>
      <c r="F68" s="3">
        <v>52138.286999999989</v>
      </c>
      <c r="G68" s="3">
        <v>57295.146999999968</v>
      </c>
      <c r="H68" s="3">
        <v>203717.54400000011</v>
      </c>
    </row>
    <row r="69" spans="1:8" x14ac:dyDescent="0.25">
      <c r="A69" s="2" t="s">
        <v>14</v>
      </c>
      <c r="B69" s="2" t="s">
        <v>53</v>
      </c>
      <c r="C69" s="2" t="s">
        <v>51</v>
      </c>
      <c r="D69" s="2" t="s">
        <v>48</v>
      </c>
      <c r="E69" s="3">
        <v>140541.64999999997</v>
      </c>
      <c r="F69" s="3">
        <v>14056.28</v>
      </c>
      <c r="G69" s="3">
        <v>41046.090000000004</v>
      </c>
      <c r="H69" s="3">
        <v>195644.01999999996</v>
      </c>
    </row>
    <row r="70" spans="1:8" x14ac:dyDescent="0.25">
      <c r="A70" s="2" t="s">
        <v>29</v>
      </c>
      <c r="B70" s="2" t="s">
        <v>54</v>
      </c>
      <c r="C70" s="2" t="s">
        <v>51</v>
      </c>
      <c r="D70" s="2" t="s">
        <v>48</v>
      </c>
      <c r="E70" s="3">
        <v>10816.67</v>
      </c>
      <c r="F70" s="3">
        <v>6.1999999999999993</v>
      </c>
      <c r="G70" s="3">
        <v>38326.310000000005</v>
      </c>
      <c r="H70" s="3">
        <v>49149.18</v>
      </c>
    </row>
    <row r="71" spans="1:8" x14ac:dyDescent="0.25">
      <c r="A71" s="2" t="s">
        <v>12</v>
      </c>
      <c r="B71" s="2" t="s">
        <v>55</v>
      </c>
      <c r="C71" s="2" t="s">
        <v>51</v>
      </c>
      <c r="D71" s="2" t="s">
        <v>48</v>
      </c>
      <c r="E71" s="3">
        <v>65024.077499999978</v>
      </c>
      <c r="F71" s="3">
        <v>286.19</v>
      </c>
      <c r="G71" s="3">
        <v>475039.79450000031</v>
      </c>
      <c r="H71" s="3">
        <v>540350.06200000038</v>
      </c>
    </row>
    <row r="72" spans="1:8" x14ac:dyDescent="0.25">
      <c r="A72" s="2" t="s">
        <v>6</v>
      </c>
      <c r="B72" s="2" t="s">
        <v>56</v>
      </c>
      <c r="C72" s="2" t="s">
        <v>51</v>
      </c>
      <c r="D72" s="2" t="s">
        <v>48</v>
      </c>
      <c r="E72" s="3">
        <v>9857.1099999999988</v>
      </c>
      <c r="F72" s="3">
        <v>595.77</v>
      </c>
      <c r="G72" s="3">
        <v>141715.6105000001</v>
      </c>
      <c r="H72" s="3">
        <v>152168.49050000007</v>
      </c>
    </row>
    <row r="73" spans="1:8" x14ac:dyDescent="0.25">
      <c r="A73" s="2" t="s">
        <v>22</v>
      </c>
      <c r="B73" s="2" t="s">
        <v>57</v>
      </c>
      <c r="C73" s="2" t="s">
        <v>51</v>
      </c>
      <c r="D73" s="2" t="s">
        <v>48</v>
      </c>
      <c r="E73" s="3">
        <v>4360.04</v>
      </c>
      <c r="F73" s="3">
        <v>0</v>
      </c>
      <c r="G73" s="3">
        <v>83678.409999999989</v>
      </c>
      <c r="H73" s="3">
        <v>88038.449999999983</v>
      </c>
    </row>
    <row r="74" spans="1:8" x14ac:dyDescent="0.25">
      <c r="A74" s="2" t="s">
        <v>43</v>
      </c>
      <c r="B74" s="2" t="s">
        <v>41</v>
      </c>
      <c r="C74" s="2" t="s">
        <v>51</v>
      </c>
      <c r="D74" s="2" t="s">
        <v>48</v>
      </c>
      <c r="E74" s="3">
        <v>603379.63659599994</v>
      </c>
      <c r="F74" s="3">
        <v>35230.040777000002</v>
      </c>
      <c r="G74" s="3">
        <v>385714.84832799993</v>
      </c>
      <c r="H74" s="3">
        <v>1024324.5257009998</v>
      </c>
    </row>
    <row r="75" spans="1:8" x14ac:dyDescent="0.25">
      <c r="A75" s="2" t="s">
        <v>5</v>
      </c>
      <c r="B75" s="2" t="s">
        <v>58</v>
      </c>
      <c r="C75" s="2" t="s">
        <v>51</v>
      </c>
      <c r="D75" s="2" t="s">
        <v>48</v>
      </c>
      <c r="E75" s="3">
        <v>68319.936499999996</v>
      </c>
      <c r="F75" s="3">
        <v>78609.925000000017</v>
      </c>
      <c r="G75" s="3">
        <v>40771.918999999987</v>
      </c>
      <c r="H75" s="3">
        <v>187701.78049999991</v>
      </c>
    </row>
    <row r="76" spans="1:8" x14ac:dyDescent="0.25">
      <c r="A76" s="2" t="s">
        <v>1</v>
      </c>
      <c r="B76" s="2" t="s">
        <v>59</v>
      </c>
      <c r="C76" s="2" t="s">
        <v>51</v>
      </c>
      <c r="D76" s="2" t="s">
        <v>48</v>
      </c>
      <c r="E76" s="3">
        <v>196659.52900000001</v>
      </c>
      <c r="F76" s="3">
        <v>349549.15050000034</v>
      </c>
      <c r="G76" s="3">
        <v>2481.8100000000004</v>
      </c>
      <c r="H76" s="3">
        <v>548690.48950000037</v>
      </c>
    </row>
    <row r="77" spans="1:8" x14ac:dyDescent="0.25">
      <c r="A77" s="2" t="s">
        <v>25</v>
      </c>
      <c r="B77" s="2" t="s">
        <v>60</v>
      </c>
      <c r="C77" s="2" t="s">
        <v>51</v>
      </c>
      <c r="D77" s="2" t="s">
        <v>48</v>
      </c>
      <c r="E77" s="3">
        <v>0</v>
      </c>
      <c r="F77" s="3">
        <v>0</v>
      </c>
      <c r="G77" s="3">
        <v>0</v>
      </c>
      <c r="H77" s="3">
        <v>0</v>
      </c>
    </row>
    <row r="78" spans="1:8" x14ac:dyDescent="0.25">
      <c r="A78" s="2" t="s">
        <v>4</v>
      </c>
      <c r="B78" s="2" t="s">
        <v>61</v>
      </c>
      <c r="C78" s="2" t="s">
        <v>51</v>
      </c>
      <c r="D78" s="2" t="s">
        <v>48</v>
      </c>
      <c r="E78" s="3">
        <v>11577.61</v>
      </c>
      <c r="F78" s="3">
        <v>341186.6034999995</v>
      </c>
      <c r="G78" s="3">
        <v>87014.364999999976</v>
      </c>
      <c r="H78" s="3">
        <v>439778.57849999936</v>
      </c>
    </row>
    <row r="79" spans="1:8" x14ac:dyDescent="0.25">
      <c r="A79" s="2" t="s">
        <v>2</v>
      </c>
      <c r="B79" s="2" t="s">
        <v>62</v>
      </c>
      <c r="C79" s="2" t="s">
        <v>51</v>
      </c>
      <c r="D79" s="2" t="s">
        <v>48</v>
      </c>
      <c r="E79" s="3">
        <v>866689.43700000155</v>
      </c>
      <c r="F79" s="3">
        <v>6336.24</v>
      </c>
      <c r="G79" s="3">
        <v>37941.709999999992</v>
      </c>
      <c r="H79" s="3">
        <v>910967.38700000208</v>
      </c>
    </row>
    <row r="80" spans="1:8" x14ac:dyDescent="0.25">
      <c r="A80" s="2" t="s">
        <v>13</v>
      </c>
      <c r="B80" s="2" t="s">
        <v>63</v>
      </c>
      <c r="C80" s="2" t="s">
        <v>51</v>
      </c>
      <c r="D80" s="2" t="s">
        <v>48</v>
      </c>
      <c r="E80" s="3">
        <v>102537.68999999997</v>
      </c>
      <c r="F80" s="3">
        <v>105885.26349999999</v>
      </c>
      <c r="G80" s="3">
        <v>26545.409999999996</v>
      </c>
      <c r="H80" s="3">
        <v>234968.36350000024</v>
      </c>
    </row>
    <row r="81" spans="1:8" x14ac:dyDescent="0.25">
      <c r="A81" s="2" t="s">
        <v>9</v>
      </c>
      <c r="B81" s="2" t="s">
        <v>64</v>
      </c>
      <c r="C81" s="2" t="s">
        <v>51</v>
      </c>
      <c r="D81" s="2" t="s">
        <v>48</v>
      </c>
      <c r="E81" s="3">
        <v>82148.108999999924</v>
      </c>
      <c r="F81" s="3">
        <v>311926.77799999999</v>
      </c>
      <c r="G81" s="3">
        <v>182863.23249999993</v>
      </c>
      <c r="H81" s="3">
        <v>576938.11949999991</v>
      </c>
    </row>
    <row r="82" spans="1:8" x14ac:dyDescent="0.25">
      <c r="A82" s="2" t="s">
        <v>10</v>
      </c>
      <c r="B82" s="2" t="s">
        <v>65</v>
      </c>
      <c r="C82" s="2" t="s">
        <v>51</v>
      </c>
      <c r="D82" s="2" t="s">
        <v>48</v>
      </c>
      <c r="E82" s="3">
        <v>0</v>
      </c>
      <c r="F82" s="3">
        <v>0.94</v>
      </c>
      <c r="G82" s="3">
        <v>1077936.003</v>
      </c>
      <c r="H82" s="3">
        <v>1077936.943</v>
      </c>
    </row>
    <row r="83" spans="1:8" x14ac:dyDescent="0.25">
      <c r="A83" s="2" t="s">
        <v>0</v>
      </c>
      <c r="B83" s="2" t="s">
        <v>66</v>
      </c>
      <c r="C83" s="2" t="s">
        <v>51</v>
      </c>
      <c r="D83" s="2" t="s">
        <v>48</v>
      </c>
      <c r="E83" s="3">
        <v>31094.860000000015</v>
      </c>
      <c r="F83" s="3">
        <v>48749.089999999975</v>
      </c>
      <c r="G83" s="3">
        <v>412206.05000000016</v>
      </c>
      <c r="H83" s="3">
        <v>492050.00000000029</v>
      </c>
    </row>
    <row r="84" spans="1:8" x14ac:dyDescent="0.25">
      <c r="A84" s="2" t="s">
        <v>8</v>
      </c>
      <c r="B84" s="2" t="s">
        <v>67</v>
      </c>
      <c r="C84" s="2" t="s">
        <v>51</v>
      </c>
      <c r="D84" s="2" t="s">
        <v>48</v>
      </c>
      <c r="E84" s="3">
        <v>1055444.7460000003</v>
      </c>
      <c r="F84" s="3">
        <v>745807.23249999934</v>
      </c>
      <c r="G84" s="3">
        <v>70136.579999999987</v>
      </c>
      <c r="H84" s="3">
        <v>1871388.5585000045</v>
      </c>
    </row>
    <row r="85" spans="1:8" x14ac:dyDescent="0.25">
      <c r="A85" s="2" t="s">
        <v>30</v>
      </c>
      <c r="B85" s="2" t="s">
        <v>68</v>
      </c>
      <c r="C85" s="2" t="s">
        <v>51</v>
      </c>
      <c r="D85" s="2" t="s">
        <v>48</v>
      </c>
      <c r="E85" s="3">
        <v>5111.2400000000007</v>
      </c>
      <c r="F85" s="3">
        <v>0</v>
      </c>
      <c r="G85" s="3">
        <v>0</v>
      </c>
      <c r="H85" s="3">
        <v>5111.2400000000007</v>
      </c>
    </row>
    <row r="86" spans="1:8" x14ac:dyDescent="0.25">
      <c r="A86" s="2" t="s">
        <v>3</v>
      </c>
      <c r="B86" s="2" t="s">
        <v>70</v>
      </c>
      <c r="C86" s="2" t="s">
        <v>51</v>
      </c>
      <c r="D86" s="2" t="s">
        <v>48</v>
      </c>
      <c r="E86" s="3">
        <v>48964.999999999993</v>
      </c>
      <c r="F86" s="3">
        <v>96506.661999999997</v>
      </c>
      <c r="G86" s="3">
        <v>391315.60850000003</v>
      </c>
      <c r="H86" s="3">
        <v>536787.27050000022</v>
      </c>
    </row>
    <row r="87" spans="1:8" x14ac:dyDescent="0.25">
      <c r="A87" s="2" t="s">
        <v>16</v>
      </c>
      <c r="B87" s="2" t="s">
        <v>69</v>
      </c>
      <c r="C87" s="2" t="s">
        <v>51</v>
      </c>
      <c r="D87" s="2" t="s">
        <v>48</v>
      </c>
      <c r="E87" s="3">
        <v>25928.393499999998</v>
      </c>
      <c r="F87" s="3">
        <v>7044.2400000000007</v>
      </c>
      <c r="G87" s="3">
        <v>9184.7300000000014</v>
      </c>
      <c r="H87" s="3">
        <v>42157.363499999992</v>
      </c>
    </row>
    <row r="88" spans="1:8" x14ac:dyDescent="0.25">
      <c r="A88" s="2" t="s">
        <v>21</v>
      </c>
      <c r="B88" s="2" t="s">
        <v>71</v>
      </c>
      <c r="C88" s="2" t="s">
        <v>51</v>
      </c>
      <c r="D88" s="2" t="s">
        <v>48</v>
      </c>
      <c r="E88" s="3">
        <v>0</v>
      </c>
      <c r="F88" s="3">
        <v>0</v>
      </c>
      <c r="G88" s="3">
        <v>0</v>
      </c>
      <c r="H88" s="3">
        <v>0</v>
      </c>
    </row>
    <row r="89" spans="1:8" x14ac:dyDescent="0.25">
      <c r="A89" s="2" t="s">
        <v>15</v>
      </c>
      <c r="B89" s="2" t="s">
        <v>72</v>
      </c>
      <c r="C89" s="2" t="s">
        <v>51</v>
      </c>
      <c r="D89" s="2" t="s">
        <v>48</v>
      </c>
      <c r="E89" s="3">
        <v>0</v>
      </c>
      <c r="F89" s="3">
        <v>0</v>
      </c>
      <c r="G89" s="3">
        <v>0</v>
      </c>
      <c r="H89" s="3">
        <v>0</v>
      </c>
    </row>
    <row r="90" spans="1:8" x14ac:dyDescent="0.25">
      <c r="A90" s="2" t="s">
        <v>20</v>
      </c>
      <c r="B90" s="2" t="s">
        <v>73</v>
      </c>
      <c r="C90" s="2" t="s">
        <v>51</v>
      </c>
      <c r="D90" s="2" t="s">
        <v>48</v>
      </c>
      <c r="E90" s="3">
        <v>16491.827500000003</v>
      </c>
      <c r="F90" s="3">
        <v>85512.996499999965</v>
      </c>
      <c r="G90" s="3">
        <v>3102.41</v>
      </c>
      <c r="H90" s="3">
        <v>105107.23400000001</v>
      </c>
    </row>
    <row r="91" spans="1:8" x14ac:dyDescent="0.25">
      <c r="A91" s="2" t="s">
        <v>26</v>
      </c>
      <c r="B91" s="2" t="s">
        <v>74</v>
      </c>
      <c r="C91" s="2" t="s">
        <v>51</v>
      </c>
      <c r="D91" s="2" t="s">
        <v>48</v>
      </c>
      <c r="E91" s="3">
        <v>8649.0399999999991</v>
      </c>
      <c r="F91" s="3">
        <v>0</v>
      </c>
      <c r="G91" s="3">
        <v>0</v>
      </c>
      <c r="H91" s="3">
        <v>8649.0399999999991</v>
      </c>
    </row>
    <row r="92" spans="1:8" x14ac:dyDescent="0.25">
      <c r="A92" s="2" t="s">
        <v>23</v>
      </c>
      <c r="B92" s="2" t="s">
        <v>75</v>
      </c>
      <c r="C92" s="2" t="s">
        <v>51</v>
      </c>
      <c r="D92" s="2" t="s">
        <v>48</v>
      </c>
      <c r="E92" s="3">
        <v>0</v>
      </c>
      <c r="F92" s="3">
        <v>0</v>
      </c>
      <c r="G92" s="3">
        <v>0</v>
      </c>
      <c r="H92" s="3">
        <v>0</v>
      </c>
    </row>
    <row r="93" spans="1:8" x14ac:dyDescent="0.25">
      <c r="A93" s="2" t="s">
        <v>17</v>
      </c>
      <c r="B93" s="2" t="s">
        <v>76</v>
      </c>
      <c r="C93" s="2" t="s">
        <v>51</v>
      </c>
      <c r="D93" s="2" t="s">
        <v>48</v>
      </c>
      <c r="E93" s="3">
        <v>20512.010000000002</v>
      </c>
      <c r="F93" s="3">
        <v>0</v>
      </c>
      <c r="G93" s="3">
        <v>272911.13899999991</v>
      </c>
      <c r="H93" s="3">
        <v>293423.14899999992</v>
      </c>
    </row>
    <row r="94" spans="1:8" x14ac:dyDescent="0.25">
      <c r="A94" s="2" t="s">
        <v>24</v>
      </c>
      <c r="B94" s="2" t="s">
        <v>77</v>
      </c>
      <c r="C94" s="2" t="s">
        <v>51</v>
      </c>
      <c r="D94" s="2" t="s">
        <v>48</v>
      </c>
      <c r="E94" s="3">
        <v>0</v>
      </c>
      <c r="F94" s="3">
        <v>0</v>
      </c>
      <c r="G94" s="3">
        <v>24150.02</v>
      </c>
      <c r="H94" s="3">
        <v>24150.02</v>
      </c>
    </row>
    <row r="95" spans="1:8" x14ac:dyDescent="0.25">
      <c r="A95" s="2" t="s">
        <v>28</v>
      </c>
      <c r="B95" s="2" t="s">
        <v>78</v>
      </c>
      <c r="C95" s="2" t="s">
        <v>51</v>
      </c>
      <c r="D95" s="2" t="s">
        <v>48</v>
      </c>
      <c r="E95" s="3">
        <v>0</v>
      </c>
      <c r="F95" s="3">
        <v>0</v>
      </c>
      <c r="G95" s="3">
        <v>0</v>
      </c>
      <c r="H95" s="3">
        <v>0</v>
      </c>
    </row>
    <row r="96" spans="1:8" x14ac:dyDescent="0.25">
      <c r="A96" s="2" t="s">
        <v>27</v>
      </c>
      <c r="B96" s="2" t="s">
        <v>79</v>
      </c>
      <c r="C96" s="2" t="s">
        <v>51</v>
      </c>
      <c r="D96" s="2" t="s">
        <v>48</v>
      </c>
      <c r="E96" s="3">
        <v>0</v>
      </c>
      <c r="F96" s="3">
        <v>0</v>
      </c>
      <c r="G96" s="3">
        <v>0</v>
      </c>
      <c r="H96" s="3">
        <v>0</v>
      </c>
    </row>
    <row r="97" spans="1:8" x14ac:dyDescent="0.25">
      <c r="A97" s="2" t="s">
        <v>19</v>
      </c>
      <c r="B97" s="2" t="s">
        <v>80</v>
      </c>
      <c r="C97" s="2" t="s">
        <v>51</v>
      </c>
      <c r="D97" s="2" t="s">
        <v>48</v>
      </c>
      <c r="E97" s="3">
        <v>1455.88</v>
      </c>
      <c r="F97" s="3">
        <v>0</v>
      </c>
      <c r="G97" s="3">
        <v>30955.919999999998</v>
      </c>
      <c r="H97" s="3">
        <v>32411.800000000003</v>
      </c>
    </row>
    <row r="98" spans="1:8" x14ac:dyDescent="0.25">
      <c r="A98" s="2" t="s">
        <v>44</v>
      </c>
      <c r="B98" s="2" t="s">
        <v>81</v>
      </c>
      <c r="C98" s="2" t="s">
        <v>51</v>
      </c>
      <c r="D98" s="2" t="s">
        <v>48</v>
      </c>
      <c r="E98" s="3">
        <v>0</v>
      </c>
      <c r="F98" s="3">
        <v>0</v>
      </c>
      <c r="G98" s="3">
        <v>0</v>
      </c>
      <c r="H98" s="3">
        <v>0</v>
      </c>
    </row>
    <row r="99" spans="1:8" x14ac:dyDescent="0.25">
      <c r="A99" s="2" t="s">
        <v>11</v>
      </c>
      <c r="B99" s="2" t="s">
        <v>82</v>
      </c>
      <c r="C99" s="2" t="s">
        <v>51</v>
      </c>
      <c r="D99" s="2" t="s">
        <v>48</v>
      </c>
      <c r="E99" s="3">
        <v>490418.87999999931</v>
      </c>
      <c r="F99" s="3">
        <v>5850.72</v>
      </c>
      <c r="G99" s="3">
        <v>37142.450000000004</v>
      </c>
      <c r="H99" s="3">
        <v>533412.04999999923</v>
      </c>
    </row>
    <row r="100" spans="1:8" x14ac:dyDescent="0.25">
      <c r="A100" s="2" t="s">
        <v>18</v>
      </c>
      <c r="B100" s="2" t="s">
        <v>83</v>
      </c>
      <c r="C100" s="2" t="s">
        <v>51</v>
      </c>
      <c r="D100" s="2" t="s">
        <v>48</v>
      </c>
      <c r="E100" s="3">
        <v>46171.701499999974</v>
      </c>
      <c r="F100" s="3">
        <v>20164.845499999999</v>
      </c>
      <c r="G100" s="3">
        <v>44937.978500000005</v>
      </c>
      <c r="H100" s="3">
        <v>111274.52549999995</v>
      </c>
    </row>
    <row r="101" spans="1:8" x14ac:dyDescent="0.25">
      <c r="A101" s="2" t="s">
        <v>7</v>
      </c>
      <c r="B101" s="2" t="s">
        <v>52</v>
      </c>
      <c r="C101" s="2" t="s">
        <v>51</v>
      </c>
      <c r="D101" s="2" t="s">
        <v>50</v>
      </c>
      <c r="E101" s="3">
        <v>1579</v>
      </c>
      <c r="F101" s="3">
        <v>1060</v>
      </c>
      <c r="G101" s="3">
        <v>3073</v>
      </c>
      <c r="H101" s="3">
        <v>5712</v>
      </c>
    </row>
    <row r="102" spans="1:8" x14ac:dyDescent="0.25">
      <c r="A102" s="2" t="s">
        <v>14</v>
      </c>
      <c r="B102" s="2" t="s">
        <v>53</v>
      </c>
      <c r="C102" s="2" t="s">
        <v>51</v>
      </c>
      <c r="D102" s="2" t="s">
        <v>50</v>
      </c>
      <c r="E102" s="3">
        <v>16991</v>
      </c>
      <c r="F102" s="3">
        <v>1521</v>
      </c>
      <c r="G102" s="3">
        <v>12962</v>
      </c>
      <c r="H102" s="3">
        <v>31474</v>
      </c>
    </row>
    <row r="103" spans="1:8" x14ac:dyDescent="0.25">
      <c r="A103" s="2" t="s">
        <v>29</v>
      </c>
      <c r="B103" s="2" t="s">
        <v>54</v>
      </c>
      <c r="C103" s="2" t="s">
        <v>51</v>
      </c>
      <c r="D103" s="2" t="s">
        <v>50</v>
      </c>
      <c r="E103" s="3">
        <v>295</v>
      </c>
      <c r="F103" s="3">
        <v>0</v>
      </c>
      <c r="G103" s="3">
        <v>7449</v>
      </c>
      <c r="H103" s="3">
        <v>7744</v>
      </c>
    </row>
    <row r="104" spans="1:8" x14ac:dyDescent="0.25">
      <c r="A104" s="2" t="s">
        <v>12</v>
      </c>
      <c r="B104" s="2" t="s">
        <v>55</v>
      </c>
      <c r="C104" s="2" t="s">
        <v>51</v>
      </c>
      <c r="D104" s="2" t="s">
        <v>50</v>
      </c>
      <c r="E104" s="3">
        <v>1056</v>
      </c>
      <c r="F104" s="3">
        <v>105</v>
      </c>
      <c r="G104" s="3">
        <v>31118</v>
      </c>
      <c r="H104" s="3">
        <v>32279</v>
      </c>
    </row>
    <row r="105" spans="1:8" x14ac:dyDescent="0.25">
      <c r="A105" s="2" t="s">
        <v>6</v>
      </c>
      <c r="B105" s="2" t="s">
        <v>56</v>
      </c>
      <c r="C105" s="2" t="s">
        <v>51</v>
      </c>
      <c r="D105" s="2" t="s">
        <v>50</v>
      </c>
      <c r="E105" s="3">
        <v>181</v>
      </c>
      <c r="F105" s="3">
        <v>3</v>
      </c>
      <c r="G105" s="3">
        <v>5914</v>
      </c>
      <c r="H105" s="3">
        <v>6098</v>
      </c>
    </row>
    <row r="106" spans="1:8" x14ac:dyDescent="0.25">
      <c r="A106" s="2" t="s">
        <v>22</v>
      </c>
      <c r="B106" s="2" t="s">
        <v>57</v>
      </c>
      <c r="C106" s="2" t="s">
        <v>51</v>
      </c>
      <c r="D106" s="2" t="s">
        <v>50</v>
      </c>
      <c r="E106" s="3">
        <v>45</v>
      </c>
      <c r="F106" s="3">
        <v>0</v>
      </c>
      <c r="G106" s="3">
        <v>6720</v>
      </c>
      <c r="H106" s="3">
        <v>6765</v>
      </c>
    </row>
    <row r="107" spans="1:8" x14ac:dyDescent="0.25">
      <c r="A107" s="2" t="s">
        <v>43</v>
      </c>
      <c r="B107" s="2" t="s">
        <v>41</v>
      </c>
      <c r="C107" s="2" t="s">
        <v>51</v>
      </c>
      <c r="D107" s="2" t="s">
        <v>50</v>
      </c>
      <c r="E107" s="3">
        <v>37</v>
      </c>
      <c r="F107" s="3">
        <v>0</v>
      </c>
      <c r="G107" s="3">
        <v>18838</v>
      </c>
      <c r="H107" s="3">
        <v>18875</v>
      </c>
    </row>
    <row r="108" spans="1:8" x14ac:dyDescent="0.25">
      <c r="A108" s="2" t="s">
        <v>5</v>
      </c>
      <c r="B108" s="2" t="s">
        <v>58</v>
      </c>
      <c r="C108" s="2" t="s">
        <v>51</v>
      </c>
      <c r="D108" s="2" t="s">
        <v>50</v>
      </c>
      <c r="E108" s="3">
        <v>1526</v>
      </c>
      <c r="F108" s="3">
        <v>2231</v>
      </c>
      <c r="G108" s="3">
        <v>2635</v>
      </c>
      <c r="H108" s="3">
        <v>6392</v>
      </c>
    </row>
    <row r="109" spans="1:8" x14ac:dyDescent="0.25">
      <c r="A109" s="2" t="s">
        <v>1</v>
      </c>
      <c r="B109" s="2" t="s">
        <v>59</v>
      </c>
      <c r="C109" s="2" t="s">
        <v>51</v>
      </c>
      <c r="D109" s="2" t="s">
        <v>50</v>
      </c>
      <c r="E109" s="3">
        <v>2780</v>
      </c>
      <c r="F109" s="3">
        <v>7548</v>
      </c>
      <c r="G109" s="3">
        <v>84</v>
      </c>
      <c r="H109" s="3">
        <v>10412</v>
      </c>
    </row>
    <row r="110" spans="1:8" x14ac:dyDescent="0.25">
      <c r="A110" s="2" t="s">
        <v>25</v>
      </c>
      <c r="B110" s="2" t="s">
        <v>60</v>
      </c>
      <c r="C110" s="2" t="s">
        <v>51</v>
      </c>
      <c r="D110" s="2" t="s">
        <v>50</v>
      </c>
      <c r="E110" s="3">
        <v>0</v>
      </c>
      <c r="F110" s="3">
        <v>0</v>
      </c>
      <c r="G110" s="3">
        <v>0</v>
      </c>
      <c r="H110" s="3">
        <v>0</v>
      </c>
    </row>
    <row r="111" spans="1:8" x14ac:dyDescent="0.25">
      <c r="A111" s="2" t="s">
        <v>4</v>
      </c>
      <c r="B111" s="2" t="s">
        <v>61</v>
      </c>
      <c r="C111" s="2" t="s">
        <v>51</v>
      </c>
      <c r="D111" s="2" t="s">
        <v>50</v>
      </c>
      <c r="E111" s="3">
        <v>172</v>
      </c>
      <c r="F111" s="3">
        <v>4799</v>
      </c>
      <c r="G111" s="3">
        <v>7956.1388284810555</v>
      </c>
      <c r="H111" s="3">
        <v>12927.138828481056</v>
      </c>
    </row>
    <row r="112" spans="1:8" x14ac:dyDescent="0.25">
      <c r="A112" s="2" t="s">
        <v>2</v>
      </c>
      <c r="B112" s="2" t="s">
        <v>62</v>
      </c>
      <c r="C112" s="2" t="s">
        <v>51</v>
      </c>
      <c r="D112" s="2" t="s">
        <v>50</v>
      </c>
      <c r="E112" s="3">
        <v>163071</v>
      </c>
      <c r="F112" s="3">
        <v>1790</v>
      </c>
      <c r="G112" s="3">
        <v>13868</v>
      </c>
      <c r="H112" s="3">
        <v>178729</v>
      </c>
    </row>
    <row r="113" spans="1:8" x14ac:dyDescent="0.25">
      <c r="A113" s="2" t="s">
        <v>13</v>
      </c>
      <c r="B113" s="2" t="s">
        <v>63</v>
      </c>
      <c r="C113" s="2" t="s">
        <v>51</v>
      </c>
      <c r="D113" s="2" t="s">
        <v>50</v>
      </c>
      <c r="E113" s="3">
        <v>10580</v>
      </c>
      <c r="F113" s="3">
        <v>2944</v>
      </c>
      <c r="G113" s="3">
        <v>2132.3000000000002</v>
      </c>
      <c r="H113" s="3">
        <v>15656.3</v>
      </c>
    </row>
    <row r="114" spans="1:8" x14ac:dyDescent="0.25">
      <c r="A114" s="2" t="s">
        <v>9</v>
      </c>
      <c r="B114" s="2" t="s">
        <v>64</v>
      </c>
      <c r="C114" s="2" t="s">
        <v>51</v>
      </c>
      <c r="D114" s="2" t="s">
        <v>50</v>
      </c>
      <c r="E114" s="3">
        <v>12310</v>
      </c>
      <c r="F114" s="3">
        <v>39565</v>
      </c>
      <c r="G114" s="3">
        <v>25893</v>
      </c>
      <c r="H114" s="3">
        <v>77768</v>
      </c>
    </row>
    <row r="115" spans="1:8" x14ac:dyDescent="0.25">
      <c r="A115" s="2" t="s">
        <v>10</v>
      </c>
      <c r="B115" s="2" t="s">
        <v>65</v>
      </c>
      <c r="C115" s="2" t="s">
        <v>51</v>
      </c>
      <c r="D115" s="2" t="s">
        <v>50</v>
      </c>
      <c r="E115" s="3">
        <v>0</v>
      </c>
      <c r="F115" s="3">
        <v>0</v>
      </c>
      <c r="G115" s="3">
        <v>53349</v>
      </c>
      <c r="H115" s="3">
        <v>53349</v>
      </c>
    </row>
    <row r="116" spans="1:8" x14ac:dyDescent="0.25">
      <c r="A116" s="2" t="s">
        <v>0</v>
      </c>
      <c r="B116" s="2" t="s">
        <v>66</v>
      </c>
      <c r="C116" s="2" t="s">
        <v>51</v>
      </c>
      <c r="D116" s="2" t="s">
        <v>50</v>
      </c>
      <c r="E116" s="3">
        <v>776</v>
      </c>
      <c r="F116" s="3">
        <v>2380</v>
      </c>
      <c r="G116" s="3">
        <v>15145</v>
      </c>
      <c r="H116" s="3">
        <v>18301</v>
      </c>
    </row>
    <row r="117" spans="1:8" x14ac:dyDescent="0.25">
      <c r="A117" s="2" t="s">
        <v>8</v>
      </c>
      <c r="B117" s="2" t="s">
        <v>67</v>
      </c>
      <c r="C117" s="2" t="s">
        <v>51</v>
      </c>
      <c r="D117" s="2" t="s">
        <v>50</v>
      </c>
      <c r="E117" s="3">
        <v>89020</v>
      </c>
      <c r="F117" s="3">
        <v>111404</v>
      </c>
      <c r="G117" s="3">
        <v>692</v>
      </c>
      <c r="H117" s="3">
        <v>201116</v>
      </c>
    </row>
    <row r="118" spans="1:8" x14ac:dyDescent="0.25">
      <c r="A118" s="2" t="s">
        <v>30</v>
      </c>
      <c r="B118" s="2" t="s">
        <v>68</v>
      </c>
      <c r="C118" s="2" t="s">
        <v>51</v>
      </c>
      <c r="D118" s="2" t="s">
        <v>50</v>
      </c>
      <c r="E118" s="3">
        <v>130</v>
      </c>
      <c r="F118" s="3">
        <v>0</v>
      </c>
      <c r="G118" s="3">
        <v>0</v>
      </c>
      <c r="H118" s="3">
        <v>130</v>
      </c>
    </row>
    <row r="119" spans="1:8" x14ac:dyDescent="0.25">
      <c r="A119" s="2" t="s">
        <v>3</v>
      </c>
      <c r="B119" s="2" t="s">
        <v>70</v>
      </c>
      <c r="C119" s="2" t="s">
        <v>51</v>
      </c>
      <c r="D119" s="2" t="s">
        <v>50</v>
      </c>
      <c r="E119" s="3">
        <v>0</v>
      </c>
      <c r="F119" s="3">
        <v>0</v>
      </c>
      <c r="G119" s="3">
        <v>20822</v>
      </c>
      <c r="H119" s="3">
        <v>20822</v>
      </c>
    </row>
    <row r="120" spans="1:8" x14ac:dyDescent="0.25">
      <c r="A120" s="2" t="s">
        <v>16</v>
      </c>
      <c r="B120" s="2" t="s">
        <v>69</v>
      </c>
      <c r="C120" s="2" t="s">
        <v>51</v>
      </c>
      <c r="D120" s="2" t="s">
        <v>50</v>
      </c>
      <c r="E120" s="3">
        <v>1783</v>
      </c>
      <c r="F120" s="3">
        <v>62</v>
      </c>
      <c r="G120" s="3">
        <v>443</v>
      </c>
      <c r="H120" s="3">
        <v>2288</v>
      </c>
    </row>
    <row r="121" spans="1:8" x14ac:dyDescent="0.25">
      <c r="A121" s="2" t="s">
        <v>21</v>
      </c>
      <c r="B121" s="2" t="s">
        <v>71</v>
      </c>
      <c r="C121" s="2" t="s">
        <v>51</v>
      </c>
      <c r="D121" s="2" t="s">
        <v>50</v>
      </c>
      <c r="E121" s="3">
        <v>0</v>
      </c>
      <c r="F121" s="3">
        <v>0</v>
      </c>
      <c r="G121" s="3">
        <v>1097.9725665305564</v>
      </c>
      <c r="H121" s="3">
        <v>1097.9725665305564</v>
      </c>
    </row>
    <row r="122" spans="1:8" x14ac:dyDescent="0.25">
      <c r="A122" s="2" t="s">
        <v>15</v>
      </c>
      <c r="B122" s="2" t="s">
        <v>72</v>
      </c>
      <c r="C122" s="2" t="s">
        <v>51</v>
      </c>
      <c r="D122" s="2" t="s">
        <v>50</v>
      </c>
      <c r="E122" s="3">
        <v>3060</v>
      </c>
      <c r="F122" s="3">
        <v>0</v>
      </c>
      <c r="G122" s="3">
        <v>0</v>
      </c>
      <c r="H122" s="3">
        <v>3060</v>
      </c>
    </row>
    <row r="123" spans="1:8" x14ac:dyDescent="0.25">
      <c r="A123" s="2" t="s">
        <v>20</v>
      </c>
      <c r="B123" s="2" t="s">
        <v>73</v>
      </c>
      <c r="C123" s="2" t="s">
        <v>51</v>
      </c>
      <c r="D123" s="2" t="s">
        <v>50</v>
      </c>
      <c r="E123" s="3">
        <v>412</v>
      </c>
      <c r="F123" s="3">
        <v>1267</v>
      </c>
      <c r="G123" s="3">
        <v>55</v>
      </c>
      <c r="H123" s="3">
        <v>1734</v>
      </c>
    </row>
    <row r="124" spans="1:8" x14ac:dyDescent="0.25">
      <c r="A124" s="2" t="s">
        <v>26</v>
      </c>
      <c r="B124" s="2" t="s">
        <v>74</v>
      </c>
      <c r="C124" s="2" t="s">
        <v>51</v>
      </c>
      <c r="D124" s="2" t="s">
        <v>50</v>
      </c>
      <c r="E124" s="3">
        <v>667</v>
      </c>
      <c r="F124" s="3">
        <v>0</v>
      </c>
      <c r="G124" s="3">
        <v>0</v>
      </c>
      <c r="H124" s="3">
        <v>667</v>
      </c>
    </row>
    <row r="125" spans="1:8" x14ac:dyDescent="0.25">
      <c r="A125" s="2" t="s">
        <v>23</v>
      </c>
      <c r="B125" s="2" t="s">
        <v>75</v>
      </c>
      <c r="C125" s="2" t="s">
        <v>51</v>
      </c>
      <c r="D125" s="2" t="s">
        <v>50</v>
      </c>
      <c r="E125" s="3">
        <v>35</v>
      </c>
      <c r="F125" s="3">
        <v>39</v>
      </c>
      <c r="G125" s="3">
        <v>1126</v>
      </c>
      <c r="H125" s="3">
        <v>1200</v>
      </c>
    </row>
    <row r="126" spans="1:8" x14ac:dyDescent="0.25">
      <c r="A126" s="2" t="s">
        <v>17</v>
      </c>
      <c r="B126" s="2" t="s">
        <v>76</v>
      </c>
      <c r="C126" s="2" t="s">
        <v>51</v>
      </c>
      <c r="D126" s="2" t="s">
        <v>50</v>
      </c>
      <c r="E126" s="3">
        <v>202</v>
      </c>
      <c r="F126" s="3">
        <v>0</v>
      </c>
      <c r="G126" s="3">
        <v>23442</v>
      </c>
      <c r="H126" s="3">
        <v>23644</v>
      </c>
    </row>
    <row r="127" spans="1:8" x14ac:dyDescent="0.25">
      <c r="A127" s="2" t="s">
        <v>24</v>
      </c>
      <c r="B127" s="2" t="s">
        <v>77</v>
      </c>
      <c r="C127" s="2" t="s">
        <v>51</v>
      </c>
      <c r="D127" s="2" t="s">
        <v>50</v>
      </c>
      <c r="E127" s="3">
        <v>0</v>
      </c>
      <c r="F127" s="3">
        <v>0</v>
      </c>
      <c r="G127" s="3">
        <v>616.86117151894473</v>
      </c>
      <c r="H127" s="3">
        <v>616.86117151894473</v>
      </c>
    </row>
    <row r="128" spans="1:8" x14ac:dyDescent="0.25">
      <c r="A128" s="2" t="s">
        <v>28</v>
      </c>
      <c r="B128" s="2" t="s">
        <v>78</v>
      </c>
      <c r="C128" s="2" t="s">
        <v>51</v>
      </c>
      <c r="D128" s="2" t="s">
        <v>50</v>
      </c>
      <c r="E128" s="3">
        <v>860</v>
      </c>
      <c r="F128" s="3">
        <v>403</v>
      </c>
      <c r="G128" s="3">
        <v>726</v>
      </c>
      <c r="H128" s="3">
        <v>1989</v>
      </c>
    </row>
    <row r="129" spans="1:8" x14ac:dyDescent="0.25">
      <c r="A129" s="2" t="s">
        <v>27</v>
      </c>
      <c r="B129" s="2" t="s">
        <v>79</v>
      </c>
      <c r="C129" s="2" t="s">
        <v>51</v>
      </c>
      <c r="D129" s="2" t="s">
        <v>50</v>
      </c>
      <c r="E129" s="3">
        <v>164</v>
      </c>
      <c r="F129" s="3">
        <v>0</v>
      </c>
      <c r="G129" s="3">
        <v>0</v>
      </c>
      <c r="H129" s="3">
        <v>164</v>
      </c>
    </row>
    <row r="130" spans="1:8" x14ac:dyDescent="0.25">
      <c r="A130" s="2" t="s">
        <v>19</v>
      </c>
      <c r="B130" s="2" t="s">
        <v>80</v>
      </c>
      <c r="C130" s="2" t="s">
        <v>51</v>
      </c>
      <c r="D130" s="2" t="s">
        <v>50</v>
      </c>
      <c r="E130" s="3">
        <v>0</v>
      </c>
      <c r="F130" s="3">
        <v>0</v>
      </c>
      <c r="G130" s="3">
        <v>2382.6999999999998</v>
      </c>
      <c r="H130" s="3">
        <v>2382.6999999999998</v>
      </c>
    </row>
    <row r="131" spans="1:8" x14ac:dyDescent="0.25">
      <c r="A131" s="2" t="s">
        <v>44</v>
      </c>
      <c r="B131" s="2" t="s">
        <v>81</v>
      </c>
      <c r="C131" s="2" t="s">
        <v>51</v>
      </c>
      <c r="D131" s="2" t="s">
        <v>50</v>
      </c>
      <c r="E131" s="3">
        <v>218</v>
      </c>
      <c r="F131" s="3">
        <v>0</v>
      </c>
      <c r="G131" s="3">
        <v>394.02743346944362</v>
      </c>
      <c r="H131" s="3">
        <v>612.02743346944362</v>
      </c>
    </row>
    <row r="132" spans="1:8" x14ac:dyDescent="0.25">
      <c r="A132" s="2" t="s">
        <v>11</v>
      </c>
      <c r="B132" s="2" t="s">
        <v>82</v>
      </c>
      <c r="C132" s="2" t="s">
        <v>51</v>
      </c>
      <c r="D132" s="2" t="s">
        <v>50</v>
      </c>
      <c r="E132" s="3">
        <v>1651</v>
      </c>
      <c r="F132" s="3">
        <v>0</v>
      </c>
      <c r="G132" s="3">
        <v>34814</v>
      </c>
      <c r="H132" s="3">
        <v>36465</v>
      </c>
    </row>
    <row r="133" spans="1:8" x14ac:dyDescent="0.25">
      <c r="A133" s="2" t="s">
        <v>18</v>
      </c>
      <c r="B133" s="2" t="s">
        <v>83</v>
      </c>
      <c r="C133" s="2" t="s">
        <v>51</v>
      </c>
      <c r="D133" s="2" t="s">
        <v>50</v>
      </c>
      <c r="E133" s="3">
        <v>265</v>
      </c>
      <c r="F133" s="3">
        <v>107</v>
      </c>
      <c r="G133" s="3">
        <v>1796</v>
      </c>
      <c r="H133" s="3">
        <v>2168</v>
      </c>
    </row>
    <row r="134" spans="1:8" x14ac:dyDescent="0.25">
      <c r="A134" s="2" t="s">
        <v>7</v>
      </c>
      <c r="B134" s="2" t="s">
        <v>52</v>
      </c>
      <c r="C134" s="2" t="s">
        <v>42</v>
      </c>
      <c r="D134" s="2" t="s">
        <v>48</v>
      </c>
      <c r="E134" s="3">
        <v>-19813</v>
      </c>
      <c r="F134" s="3">
        <v>-13267</v>
      </c>
      <c r="G134" s="3">
        <v>-18896</v>
      </c>
      <c r="H134" s="3">
        <v>-51976</v>
      </c>
    </row>
    <row r="135" spans="1:8" x14ac:dyDescent="0.25">
      <c r="A135" s="2" t="s">
        <v>14</v>
      </c>
      <c r="B135" s="2" t="s">
        <v>53</v>
      </c>
      <c r="C135" s="2" t="s">
        <v>42</v>
      </c>
      <c r="D135" s="2" t="s">
        <v>48</v>
      </c>
      <c r="E135" s="3">
        <v>-27210</v>
      </c>
      <c r="F135" s="3">
        <v>-4740</v>
      </c>
      <c r="G135" s="3">
        <v>-15350</v>
      </c>
      <c r="H135" s="3">
        <v>-47300</v>
      </c>
    </row>
    <row r="136" spans="1:8" x14ac:dyDescent="0.25">
      <c r="A136" s="2" t="s">
        <v>29</v>
      </c>
      <c r="B136" s="2" t="s">
        <v>54</v>
      </c>
      <c r="C136" s="2" t="s">
        <v>42</v>
      </c>
      <c r="D136" s="2" t="s">
        <v>48</v>
      </c>
      <c r="E136" s="3">
        <v>-1830</v>
      </c>
      <c r="F136" s="3">
        <v>0</v>
      </c>
      <c r="G136" s="3">
        <v>-7795</v>
      </c>
      <c r="H136" s="3">
        <v>-9625</v>
      </c>
    </row>
    <row r="137" spans="1:8" x14ac:dyDescent="0.25">
      <c r="A137" s="2" t="s">
        <v>12</v>
      </c>
      <c r="B137" s="2" t="s">
        <v>55</v>
      </c>
      <c r="C137" s="2" t="s">
        <v>42</v>
      </c>
      <c r="D137" s="2" t="s">
        <v>48</v>
      </c>
      <c r="E137" s="3">
        <v>-11880</v>
      </c>
      <c r="F137" s="3">
        <v>-153</v>
      </c>
      <c r="G137" s="3">
        <v>-87792</v>
      </c>
      <c r="H137" s="3">
        <v>-99825</v>
      </c>
    </row>
    <row r="138" spans="1:8" x14ac:dyDescent="0.25">
      <c r="A138" s="2" t="s">
        <v>6</v>
      </c>
      <c r="B138" s="2" t="s">
        <v>56</v>
      </c>
      <c r="C138" s="2" t="s">
        <v>42</v>
      </c>
      <c r="D138" s="2" t="s">
        <v>48</v>
      </c>
      <c r="E138" s="3">
        <v>-2059</v>
      </c>
      <c r="F138" s="3">
        <v>0</v>
      </c>
      <c r="G138" s="3">
        <v>-40566</v>
      </c>
      <c r="H138" s="3">
        <v>-42625</v>
      </c>
    </row>
    <row r="139" spans="1:8" x14ac:dyDescent="0.25">
      <c r="A139" s="2" t="s">
        <v>22</v>
      </c>
      <c r="B139" s="2" t="s">
        <v>57</v>
      </c>
      <c r="C139" s="2" t="s">
        <v>42</v>
      </c>
      <c r="D139" s="2" t="s">
        <v>48</v>
      </c>
      <c r="E139" s="3">
        <v>-858</v>
      </c>
      <c r="F139" s="3">
        <v>0</v>
      </c>
      <c r="G139" s="3">
        <v>-18667</v>
      </c>
      <c r="H139" s="3">
        <v>-19525</v>
      </c>
    </row>
    <row r="140" spans="1:8" x14ac:dyDescent="0.25">
      <c r="A140" s="2" t="s">
        <v>43</v>
      </c>
      <c r="B140" s="2" t="s">
        <v>41</v>
      </c>
      <c r="C140" s="2" t="s">
        <v>42</v>
      </c>
      <c r="D140" s="2" t="s">
        <v>48</v>
      </c>
      <c r="E140" s="3">
        <v>-507441</v>
      </c>
      <c r="F140" s="3">
        <v>-115203</v>
      </c>
      <c r="G140" s="3">
        <v>-671229</v>
      </c>
      <c r="H140" s="3">
        <v>-1293873</v>
      </c>
    </row>
    <row r="141" spans="1:8" x14ac:dyDescent="0.25">
      <c r="A141" s="2" t="s">
        <v>5</v>
      </c>
      <c r="B141" s="2" t="s">
        <v>58</v>
      </c>
      <c r="C141" s="2" t="s">
        <v>42</v>
      </c>
      <c r="D141" s="2" t="s">
        <v>48</v>
      </c>
      <c r="E141" s="3">
        <v>-18497</v>
      </c>
      <c r="F141" s="3">
        <v>-18708</v>
      </c>
      <c r="G141" s="3">
        <v>-11746</v>
      </c>
      <c r="H141" s="3">
        <v>-48951</v>
      </c>
    </row>
    <row r="142" spans="1:8" x14ac:dyDescent="0.25">
      <c r="A142" s="2" t="s">
        <v>1</v>
      </c>
      <c r="B142" s="2" t="s">
        <v>59</v>
      </c>
      <c r="C142" s="2" t="s">
        <v>42</v>
      </c>
      <c r="D142" s="2" t="s">
        <v>48</v>
      </c>
      <c r="E142" s="3">
        <v>-54375</v>
      </c>
      <c r="F142" s="3">
        <v>-85060</v>
      </c>
      <c r="G142" s="3">
        <v>-816</v>
      </c>
      <c r="H142" s="3">
        <v>-140251</v>
      </c>
    </row>
    <row r="143" spans="1:8" x14ac:dyDescent="0.25">
      <c r="A143" s="2" t="s">
        <v>25</v>
      </c>
      <c r="B143" s="2" t="s">
        <v>60</v>
      </c>
      <c r="C143" s="2" t="s">
        <v>42</v>
      </c>
      <c r="D143" s="2" t="s">
        <v>48</v>
      </c>
      <c r="E143" s="3">
        <v>-9900</v>
      </c>
      <c r="F143" s="3"/>
      <c r="G143" s="3"/>
      <c r="H143" s="3">
        <v>-9900</v>
      </c>
    </row>
    <row r="144" spans="1:8" x14ac:dyDescent="0.25">
      <c r="A144" s="2" t="s">
        <v>4</v>
      </c>
      <c r="B144" s="2" t="s">
        <v>61</v>
      </c>
      <c r="C144" s="2" t="s">
        <v>42</v>
      </c>
      <c r="D144" s="2" t="s">
        <v>48</v>
      </c>
      <c r="E144" s="3">
        <v>-5590</v>
      </c>
      <c r="F144" s="3">
        <v>-62331</v>
      </c>
      <c r="G144" s="3">
        <v>-40429</v>
      </c>
      <c r="H144" s="3">
        <v>-108350</v>
      </c>
    </row>
    <row r="145" spans="1:8" x14ac:dyDescent="0.25">
      <c r="A145" s="2" t="s">
        <v>2</v>
      </c>
      <c r="B145" s="2" t="s">
        <v>62</v>
      </c>
      <c r="C145" s="2" t="s">
        <v>42</v>
      </c>
      <c r="D145" s="2" t="s">
        <v>48</v>
      </c>
      <c r="E145" s="3">
        <v>-222125</v>
      </c>
      <c r="F145" s="3">
        <v>-1332</v>
      </c>
      <c r="G145" s="3">
        <v>-6993</v>
      </c>
      <c r="H145" s="3">
        <v>-230450</v>
      </c>
    </row>
    <row r="146" spans="1:8" x14ac:dyDescent="0.25">
      <c r="A146" s="2" t="s">
        <v>13</v>
      </c>
      <c r="B146" s="2" t="s">
        <v>63</v>
      </c>
      <c r="C146" s="2" t="s">
        <v>42</v>
      </c>
      <c r="D146" s="2" t="s">
        <v>48</v>
      </c>
      <c r="E146" s="3">
        <v>-21546</v>
      </c>
      <c r="F146" s="3">
        <v>-21643</v>
      </c>
      <c r="G146" s="3">
        <v>-6861</v>
      </c>
      <c r="H146" s="3">
        <v>-50050</v>
      </c>
    </row>
    <row r="147" spans="1:8" x14ac:dyDescent="0.25">
      <c r="A147" s="2" t="s">
        <v>9</v>
      </c>
      <c r="B147" s="2" t="s">
        <v>64</v>
      </c>
      <c r="C147" s="2" t="s">
        <v>42</v>
      </c>
      <c r="D147" s="2" t="s">
        <v>48</v>
      </c>
      <c r="E147" s="3">
        <v>-19354</v>
      </c>
      <c r="F147" s="3">
        <v>-58575</v>
      </c>
      <c r="G147" s="3">
        <v>-44446</v>
      </c>
      <c r="H147" s="3">
        <v>-122375</v>
      </c>
    </row>
    <row r="148" spans="1:8" x14ac:dyDescent="0.25">
      <c r="A148" s="2" t="s">
        <v>10</v>
      </c>
      <c r="B148" s="2" t="s">
        <v>65</v>
      </c>
      <c r="C148" s="2" t="s">
        <v>42</v>
      </c>
      <c r="D148" s="2" t="s">
        <v>48</v>
      </c>
      <c r="E148" s="3">
        <v>-1914</v>
      </c>
      <c r="F148" s="3">
        <v>-41522</v>
      </c>
      <c r="G148" s="3">
        <v>-218913</v>
      </c>
      <c r="H148" s="3">
        <v>-262349</v>
      </c>
    </row>
    <row r="149" spans="1:8" x14ac:dyDescent="0.25">
      <c r="A149" s="2" t="s">
        <v>0</v>
      </c>
      <c r="B149" s="2" t="s">
        <v>66</v>
      </c>
      <c r="C149" s="2" t="s">
        <v>42</v>
      </c>
      <c r="D149" s="2" t="s">
        <v>48</v>
      </c>
      <c r="E149" s="3">
        <v>-8826</v>
      </c>
      <c r="F149" s="3">
        <v>-16899</v>
      </c>
      <c r="G149" s="3">
        <v>-85375</v>
      </c>
      <c r="H149" s="3">
        <v>-111100</v>
      </c>
    </row>
    <row r="150" spans="1:8" x14ac:dyDescent="0.25">
      <c r="A150" s="2" t="s">
        <v>8</v>
      </c>
      <c r="B150" s="2" t="s">
        <v>67</v>
      </c>
      <c r="C150" s="2" t="s">
        <v>42</v>
      </c>
      <c r="D150" s="2" t="s">
        <v>48</v>
      </c>
      <c r="E150" s="3">
        <v>-253493</v>
      </c>
      <c r="F150" s="3">
        <v>-179939</v>
      </c>
      <c r="G150" s="3">
        <v>-14542</v>
      </c>
      <c r="H150" s="3">
        <v>-447974</v>
      </c>
    </row>
    <row r="151" spans="1:8" x14ac:dyDescent="0.25">
      <c r="A151" s="2" t="s">
        <v>30</v>
      </c>
      <c r="B151" s="2" t="s">
        <v>68</v>
      </c>
      <c r="C151" s="2" t="s">
        <v>42</v>
      </c>
      <c r="D151" s="2" t="s">
        <v>48</v>
      </c>
      <c r="E151" s="3">
        <v>-1375</v>
      </c>
      <c r="F151" s="3">
        <v>0</v>
      </c>
      <c r="G151" s="3">
        <v>0</v>
      </c>
      <c r="H151" s="3">
        <v>-1375</v>
      </c>
    </row>
    <row r="152" spans="1:8" x14ac:dyDescent="0.25">
      <c r="A152" s="2" t="s">
        <v>3</v>
      </c>
      <c r="B152" s="2" t="s">
        <v>70</v>
      </c>
      <c r="C152" s="2" t="s">
        <v>42</v>
      </c>
      <c r="D152" s="2" t="s">
        <v>48</v>
      </c>
      <c r="E152" s="3">
        <v>-10399</v>
      </c>
      <c r="F152" s="3">
        <v>-18734</v>
      </c>
      <c r="G152" s="3">
        <v>-90217</v>
      </c>
      <c r="H152" s="3">
        <v>-119350</v>
      </c>
    </row>
    <row r="153" spans="1:8" x14ac:dyDescent="0.25">
      <c r="A153" s="2" t="s">
        <v>16</v>
      </c>
      <c r="B153" s="2" t="s">
        <v>69</v>
      </c>
      <c r="C153" s="2" t="s">
        <v>42</v>
      </c>
      <c r="D153" s="2" t="s">
        <v>48</v>
      </c>
      <c r="E153" s="3">
        <v>-5740</v>
      </c>
      <c r="F153" s="3">
        <v>-3072</v>
      </c>
      <c r="G153" s="3">
        <v>-6313</v>
      </c>
      <c r="H153" s="3">
        <v>-15125</v>
      </c>
    </row>
    <row r="154" spans="1:8" x14ac:dyDescent="0.25">
      <c r="A154" s="2" t="s">
        <v>21</v>
      </c>
      <c r="B154" s="2" t="s">
        <v>71</v>
      </c>
      <c r="C154" s="2" t="s">
        <v>42</v>
      </c>
      <c r="D154" s="2" t="s">
        <v>48</v>
      </c>
      <c r="E154" s="3">
        <v>0</v>
      </c>
      <c r="F154" s="3">
        <v>0</v>
      </c>
      <c r="G154" s="3">
        <v>-8525</v>
      </c>
      <c r="H154" s="3">
        <v>-8525</v>
      </c>
    </row>
    <row r="155" spans="1:8" x14ac:dyDescent="0.25">
      <c r="A155" s="2" t="s">
        <v>15</v>
      </c>
      <c r="B155" s="2" t="s">
        <v>72</v>
      </c>
      <c r="C155" s="2" t="s">
        <v>42</v>
      </c>
      <c r="D155" s="2" t="s">
        <v>48</v>
      </c>
      <c r="E155" s="3">
        <v>-6050</v>
      </c>
      <c r="F155" s="3">
        <v>0</v>
      </c>
      <c r="G155" s="3">
        <v>0</v>
      </c>
      <c r="H155" s="3">
        <v>-6050</v>
      </c>
    </row>
    <row r="156" spans="1:8" x14ac:dyDescent="0.25">
      <c r="A156" s="2" t="s">
        <v>20</v>
      </c>
      <c r="B156" s="2" t="s">
        <v>73</v>
      </c>
      <c r="C156" s="2" t="s">
        <v>42</v>
      </c>
      <c r="D156" s="2" t="s">
        <v>48</v>
      </c>
      <c r="E156" s="3">
        <v>-4607</v>
      </c>
      <c r="F156" s="3">
        <v>-23633</v>
      </c>
      <c r="G156" s="3">
        <v>-86</v>
      </c>
      <c r="H156" s="3">
        <v>-28326</v>
      </c>
    </row>
    <row r="157" spans="1:8" x14ac:dyDescent="0.25">
      <c r="A157" s="2" t="s">
        <v>26</v>
      </c>
      <c r="B157" s="2" t="s">
        <v>74</v>
      </c>
      <c r="C157" s="2" t="s">
        <v>42</v>
      </c>
      <c r="D157" s="2" t="s">
        <v>48</v>
      </c>
      <c r="E157" s="3">
        <v>-4400</v>
      </c>
      <c r="F157" s="3">
        <v>0</v>
      </c>
      <c r="G157" s="3">
        <v>0</v>
      </c>
      <c r="H157" s="3">
        <v>-4400</v>
      </c>
    </row>
    <row r="158" spans="1:8" x14ac:dyDescent="0.25">
      <c r="A158" s="2" t="s">
        <v>23</v>
      </c>
      <c r="B158" s="2" t="s">
        <v>75</v>
      </c>
      <c r="C158" s="2" t="s">
        <v>42</v>
      </c>
      <c r="D158" s="2" t="s">
        <v>48</v>
      </c>
      <c r="E158" s="3">
        <v>-1480</v>
      </c>
      <c r="F158" s="3">
        <v>-556</v>
      </c>
      <c r="G158" s="3">
        <v>-6489</v>
      </c>
      <c r="H158" s="3">
        <v>-8525</v>
      </c>
    </row>
    <row r="159" spans="1:8" x14ac:dyDescent="0.25">
      <c r="A159" s="2" t="s">
        <v>17</v>
      </c>
      <c r="B159" s="2" t="s">
        <v>76</v>
      </c>
      <c r="C159" s="2" t="s">
        <v>42</v>
      </c>
      <c r="D159" s="2" t="s">
        <v>48</v>
      </c>
      <c r="E159" s="3">
        <v>-4161</v>
      </c>
      <c r="F159" s="3">
        <v>0</v>
      </c>
      <c r="G159" s="3">
        <v>-62664</v>
      </c>
      <c r="H159" s="3">
        <v>-66825</v>
      </c>
    </row>
    <row r="160" spans="1:8" x14ac:dyDescent="0.25">
      <c r="A160" s="2" t="s">
        <v>24</v>
      </c>
      <c r="B160" s="2" t="s">
        <v>77</v>
      </c>
      <c r="C160" s="2" t="s">
        <v>42</v>
      </c>
      <c r="D160" s="2" t="s">
        <v>48</v>
      </c>
      <c r="E160" s="3"/>
      <c r="F160" s="3"/>
      <c r="G160" s="3">
        <v>-9075</v>
      </c>
      <c r="H160" s="3">
        <v>-9075</v>
      </c>
    </row>
    <row r="161" spans="1:8" x14ac:dyDescent="0.25">
      <c r="A161" s="2" t="s">
        <v>28</v>
      </c>
      <c r="B161" s="2" t="s">
        <v>78</v>
      </c>
      <c r="C161" s="2" t="s">
        <v>42</v>
      </c>
      <c r="D161" s="2" t="s">
        <v>48</v>
      </c>
      <c r="E161" s="3">
        <v>-1955</v>
      </c>
      <c r="F161" s="3">
        <v>-363</v>
      </c>
      <c r="G161" s="3">
        <v>-1807</v>
      </c>
      <c r="H161" s="3">
        <v>-4125</v>
      </c>
    </row>
    <row r="162" spans="1:8" x14ac:dyDescent="0.25">
      <c r="A162" s="2" t="s">
        <v>27</v>
      </c>
      <c r="B162" s="2" t="s">
        <v>79</v>
      </c>
      <c r="C162" s="2" t="s">
        <v>42</v>
      </c>
      <c r="D162" s="2" t="s">
        <v>48</v>
      </c>
      <c r="E162" s="3">
        <v>-1548</v>
      </c>
      <c r="F162" s="3">
        <v>0</v>
      </c>
      <c r="G162" s="3">
        <v>-102</v>
      </c>
      <c r="H162" s="3">
        <v>-1650</v>
      </c>
    </row>
    <row r="163" spans="1:8" x14ac:dyDescent="0.25">
      <c r="A163" s="2" t="s">
        <v>19</v>
      </c>
      <c r="B163" s="2" t="s">
        <v>80</v>
      </c>
      <c r="C163" s="2" t="s">
        <v>42</v>
      </c>
      <c r="D163" s="2" t="s">
        <v>48</v>
      </c>
      <c r="E163" s="3">
        <v>0</v>
      </c>
      <c r="F163" s="3">
        <v>0</v>
      </c>
      <c r="G163" s="3">
        <v>-7975</v>
      </c>
      <c r="H163" s="3">
        <v>-7975</v>
      </c>
    </row>
    <row r="164" spans="1:8" x14ac:dyDescent="0.25">
      <c r="A164" s="2" t="s">
        <v>44</v>
      </c>
      <c r="B164" s="2" t="s">
        <v>81</v>
      </c>
      <c r="C164" s="2" t="s">
        <v>42</v>
      </c>
      <c r="D164" s="2" t="s">
        <v>48</v>
      </c>
      <c r="E164" s="3">
        <v>-1412</v>
      </c>
      <c r="F164" s="3">
        <v>0</v>
      </c>
      <c r="G164" s="3">
        <v>-1063</v>
      </c>
      <c r="H164" s="3">
        <v>-2475</v>
      </c>
    </row>
    <row r="165" spans="1:8" x14ac:dyDescent="0.25">
      <c r="A165" s="2" t="s">
        <v>11</v>
      </c>
      <c r="B165" s="2" t="s">
        <v>82</v>
      </c>
      <c r="C165" s="2" t="s">
        <v>42</v>
      </c>
      <c r="D165" s="2" t="s">
        <v>48</v>
      </c>
      <c r="E165" s="3">
        <v>-145340</v>
      </c>
      <c r="F165" s="3">
        <v>-1471</v>
      </c>
      <c r="G165" s="3">
        <v>-10764</v>
      </c>
      <c r="H165" s="3">
        <v>-157575</v>
      </c>
    </row>
    <row r="166" spans="1:8" x14ac:dyDescent="0.25">
      <c r="A166" s="2" t="s">
        <v>18</v>
      </c>
      <c r="B166" s="2" t="s">
        <v>83</v>
      </c>
      <c r="C166" s="2" t="s">
        <v>42</v>
      </c>
      <c r="D166" s="2" t="s">
        <v>48</v>
      </c>
      <c r="E166" s="3">
        <v>-9490</v>
      </c>
      <c r="F166" s="3">
        <v>-6476</v>
      </c>
      <c r="G166" s="3">
        <v>-11534</v>
      </c>
      <c r="H166" s="3">
        <v>-27500</v>
      </c>
    </row>
    <row r="167" spans="1:8" x14ac:dyDescent="0.25">
      <c r="A167" s="2" t="s">
        <v>7</v>
      </c>
      <c r="B167" s="2" t="s">
        <v>52</v>
      </c>
      <c r="C167" s="2" t="s">
        <v>42</v>
      </c>
      <c r="D167" s="2" t="s">
        <v>50</v>
      </c>
      <c r="E167" s="3">
        <v>-971</v>
      </c>
      <c r="F167" s="3">
        <v>-520</v>
      </c>
      <c r="G167" s="3">
        <v>-798</v>
      </c>
      <c r="H167" s="3">
        <v>-2289</v>
      </c>
    </row>
    <row r="168" spans="1:8" x14ac:dyDescent="0.25">
      <c r="A168" s="2" t="s">
        <v>14</v>
      </c>
      <c r="B168" s="2" t="s">
        <v>53</v>
      </c>
      <c r="C168" s="2" t="s">
        <v>42</v>
      </c>
      <c r="D168" s="2" t="s">
        <v>50</v>
      </c>
      <c r="E168" s="3">
        <v>-2696</v>
      </c>
      <c r="F168" s="3">
        <v>-168</v>
      </c>
      <c r="G168" s="3">
        <v>-1763</v>
      </c>
      <c r="H168" s="3">
        <v>-4627</v>
      </c>
    </row>
    <row r="169" spans="1:8" x14ac:dyDescent="0.25">
      <c r="A169" s="2" t="s">
        <v>29</v>
      </c>
      <c r="B169" s="2" t="s">
        <v>54</v>
      </c>
      <c r="C169" s="2" t="s">
        <v>42</v>
      </c>
      <c r="D169" s="2" t="s">
        <v>50</v>
      </c>
      <c r="E169" s="3">
        <v>-102</v>
      </c>
      <c r="F169" s="3">
        <v>0</v>
      </c>
      <c r="G169" s="3">
        <v>-1316</v>
      </c>
      <c r="H169" s="3">
        <v>-1418</v>
      </c>
    </row>
    <row r="170" spans="1:8" x14ac:dyDescent="0.25">
      <c r="A170" s="2" t="s">
        <v>12</v>
      </c>
      <c r="B170" s="2" t="s">
        <v>55</v>
      </c>
      <c r="C170" s="2" t="s">
        <v>42</v>
      </c>
      <c r="D170" s="2" t="s">
        <v>50</v>
      </c>
      <c r="E170" s="3">
        <v>-468</v>
      </c>
      <c r="F170" s="3">
        <v>-95</v>
      </c>
      <c r="G170" s="3">
        <v>-4810</v>
      </c>
      <c r="H170" s="3">
        <v>-5373</v>
      </c>
    </row>
    <row r="171" spans="1:8" x14ac:dyDescent="0.25">
      <c r="A171" s="2" t="s">
        <v>6</v>
      </c>
      <c r="B171" s="2" t="s">
        <v>56</v>
      </c>
      <c r="C171" s="2" t="s">
        <v>42</v>
      </c>
      <c r="D171" s="2" t="s">
        <v>50</v>
      </c>
      <c r="E171" s="3">
        <v>-89</v>
      </c>
      <c r="F171" s="3">
        <v>-1</v>
      </c>
      <c r="G171" s="3">
        <v>-1602</v>
      </c>
      <c r="H171" s="3">
        <v>-1692</v>
      </c>
    </row>
    <row r="172" spans="1:8" x14ac:dyDescent="0.25">
      <c r="A172" s="2" t="s">
        <v>22</v>
      </c>
      <c r="B172" s="2" t="s">
        <v>57</v>
      </c>
      <c r="C172" s="2" t="s">
        <v>42</v>
      </c>
      <c r="D172" s="2" t="s">
        <v>50</v>
      </c>
      <c r="E172" s="3">
        <v>-34</v>
      </c>
      <c r="F172" s="3">
        <v>0</v>
      </c>
      <c r="G172" s="3">
        <v>-2123</v>
      </c>
      <c r="H172" s="3">
        <v>-2157</v>
      </c>
    </row>
    <row r="173" spans="1:8" x14ac:dyDescent="0.25">
      <c r="A173" s="2" t="s">
        <v>43</v>
      </c>
      <c r="B173" s="2" t="s">
        <v>41</v>
      </c>
      <c r="C173" s="2" t="s">
        <v>42</v>
      </c>
      <c r="D173" s="2" t="s">
        <v>50</v>
      </c>
      <c r="E173" s="3">
        <v>-6824</v>
      </c>
      <c r="F173" s="3">
        <v>-4</v>
      </c>
      <c r="G173" s="3">
        <v>-6969</v>
      </c>
      <c r="H173" s="3">
        <v>-13797</v>
      </c>
    </row>
    <row r="174" spans="1:8" x14ac:dyDescent="0.25">
      <c r="A174" s="2" t="s">
        <v>5</v>
      </c>
      <c r="B174" s="2" t="s">
        <v>58</v>
      </c>
      <c r="C174" s="2" t="s">
        <v>42</v>
      </c>
      <c r="D174" s="2" t="s">
        <v>50</v>
      </c>
      <c r="E174" s="3">
        <v>-1440</v>
      </c>
      <c r="F174" s="3">
        <v>-1244</v>
      </c>
      <c r="G174" s="3">
        <v>-725</v>
      </c>
      <c r="H174" s="3">
        <v>-3409</v>
      </c>
    </row>
    <row r="175" spans="1:8" x14ac:dyDescent="0.25">
      <c r="A175" s="2" t="s">
        <v>1</v>
      </c>
      <c r="B175" s="2" t="s">
        <v>59</v>
      </c>
      <c r="C175" s="2" t="s">
        <v>42</v>
      </c>
      <c r="D175" s="2" t="s">
        <v>50</v>
      </c>
      <c r="E175" s="3">
        <v>-1377</v>
      </c>
      <c r="F175" s="3">
        <v>-4192</v>
      </c>
      <c r="G175" s="3">
        <v>-22</v>
      </c>
      <c r="H175" s="3">
        <v>-5591</v>
      </c>
    </row>
    <row r="176" spans="1:8" x14ac:dyDescent="0.25">
      <c r="A176" s="2" t="s">
        <v>25</v>
      </c>
      <c r="B176" s="2" t="s">
        <v>60</v>
      </c>
      <c r="C176" s="2" t="s">
        <v>42</v>
      </c>
      <c r="D176" s="2" t="s">
        <v>50</v>
      </c>
      <c r="E176" s="3">
        <v>0</v>
      </c>
      <c r="F176" s="3">
        <v>0</v>
      </c>
      <c r="G176" s="3">
        <v>0</v>
      </c>
      <c r="H176" s="3">
        <v>0</v>
      </c>
    </row>
    <row r="177" spans="1:8" x14ac:dyDescent="0.25">
      <c r="A177" s="2" t="s">
        <v>4</v>
      </c>
      <c r="B177" s="2" t="s">
        <v>61</v>
      </c>
      <c r="C177" s="2" t="s">
        <v>42</v>
      </c>
      <c r="D177" s="2" t="s">
        <v>50</v>
      </c>
      <c r="E177" s="3">
        <v>-90</v>
      </c>
      <c r="F177" s="3">
        <v>-8748</v>
      </c>
      <c r="G177" s="3">
        <v>-1530.2155266421041</v>
      </c>
      <c r="H177" s="3">
        <v>-10368.215526642103</v>
      </c>
    </row>
    <row r="178" spans="1:8" x14ac:dyDescent="0.25">
      <c r="A178" s="2" t="s">
        <v>2</v>
      </c>
      <c r="B178" s="2" t="s">
        <v>62</v>
      </c>
      <c r="C178" s="2" t="s">
        <v>42</v>
      </c>
      <c r="D178" s="2" t="s">
        <v>50</v>
      </c>
      <c r="E178" s="3">
        <v>-34942</v>
      </c>
      <c r="F178" s="3">
        <v>-171</v>
      </c>
      <c r="G178" s="3">
        <v>-866</v>
      </c>
      <c r="H178" s="3">
        <v>-35979</v>
      </c>
    </row>
    <row r="179" spans="1:8" x14ac:dyDescent="0.25">
      <c r="A179" s="2" t="s">
        <v>13</v>
      </c>
      <c r="B179" s="2" t="s">
        <v>63</v>
      </c>
      <c r="C179" s="2" t="s">
        <v>42</v>
      </c>
      <c r="D179" s="2" t="s">
        <v>50</v>
      </c>
      <c r="E179" s="3">
        <v>-4702</v>
      </c>
      <c r="F179" s="3">
        <v>-1147</v>
      </c>
      <c r="G179" s="3">
        <v>-471.6</v>
      </c>
      <c r="H179" s="3">
        <v>-6320.6</v>
      </c>
    </row>
    <row r="180" spans="1:8" x14ac:dyDescent="0.25">
      <c r="A180" s="2" t="s">
        <v>9</v>
      </c>
      <c r="B180" s="2" t="s">
        <v>64</v>
      </c>
      <c r="C180" s="2" t="s">
        <v>42</v>
      </c>
      <c r="D180" s="2" t="s">
        <v>50</v>
      </c>
      <c r="E180" s="3">
        <v>-1001</v>
      </c>
      <c r="F180" s="3">
        <v>-1500</v>
      </c>
      <c r="G180" s="3">
        <v>-1872</v>
      </c>
      <c r="H180" s="3">
        <v>-4373</v>
      </c>
    </row>
    <row r="181" spans="1:8" x14ac:dyDescent="0.25">
      <c r="A181" s="2" t="s">
        <v>10</v>
      </c>
      <c r="B181" s="2" t="s">
        <v>65</v>
      </c>
      <c r="C181" s="2" t="s">
        <v>42</v>
      </c>
      <c r="D181" s="2" t="s">
        <v>50</v>
      </c>
      <c r="E181" s="3">
        <v>0</v>
      </c>
      <c r="F181" s="3">
        <v>0</v>
      </c>
      <c r="G181" s="3">
        <v>-14983</v>
      </c>
      <c r="H181" s="3">
        <v>-14983</v>
      </c>
    </row>
    <row r="182" spans="1:8" x14ac:dyDescent="0.25">
      <c r="A182" s="2" t="s">
        <v>0</v>
      </c>
      <c r="B182" s="2" t="s">
        <v>66</v>
      </c>
      <c r="C182" s="2" t="s">
        <v>42</v>
      </c>
      <c r="D182" s="2" t="s">
        <v>50</v>
      </c>
      <c r="E182" s="3">
        <v>-397</v>
      </c>
      <c r="F182" s="3">
        <v>-1644</v>
      </c>
      <c r="G182" s="3">
        <v>-3426</v>
      </c>
      <c r="H182" s="3">
        <v>-5467</v>
      </c>
    </row>
    <row r="183" spans="1:8" x14ac:dyDescent="0.25">
      <c r="A183" s="2" t="s">
        <v>8</v>
      </c>
      <c r="B183" s="2" t="s">
        <v>67</v>
      </c>
      <c r="C183" s="2" t="s">
        <v>42</v>
      </c>
      <c r="D183" s="2" t="s">
        <v>50</v>
      </c>
      <c r="E183" s="3">
        <v>-9852</v>
      </c>
      <c r="F183" s="3">
        <v>-15081</v>
      </c>
      <c r="G183" s="3">
        <v>-111</v>
      </c>
      <c r="H183" s="3">
        <v>-25044</v>
      </c>
    </row>
    <row r="184" spans="1:8" x14ac:dyDescent="0.25">
      <c r="A184" s="2" t="s">
        <v>30</v>
      </c>
      <c r="B184" s="2" t="s">
        <v>68</v>
      </c>
      <c r="C184" s="2" t="s">
        <v>42</v>
      </c>
      <c r="D184" s="2" t="s">
        <v>50</v>
      </c>
      <c r="E184" s="3">
        <v>-41</v>
      </c>
      <c r="F184" s="3">
        <v>0</v>
      </c>
      <c r="G184" s="3">
        <v>0</v>
      </c>
      <c r="H184" s="3">
        <v>-41</v>
      </c>
    </row>
    <row r="185" spans="1:8" x14ac:dyDescent="0.25">
      <c r="A185" s="2" t="s">
        <v>3</v>
      </c>
      <c r="B185" s="2" t="s">
        <v>70</v>
      </c>
      <c r="C185" s="2" t="s">
        <v>42</v>
      </c>
      <c r="D185" s="2" t="s">
        <v>50</v>
      </c>
      <c r="E185" s="3">
        <v>0</v>
      </c>
      <c r="F185" s="3">
        <v>0</v>
      </c>
      <c r="G185" s="3">
        <v>-5499</v>
      </c>
      <c r="H185" s="3">
        <v>-5499</v>
      </c>
    </row>
    <row r="186" spans="1:8" x14ac:dyDescent="0.25">
      <c r="A186" s="2" t="s">
        <v>16</v>
      </c>
      <c r="B186" s="2" t="s">
        <v>69</v>
      </c>
      <c r="C186" s="2" t="s">
        <v>42</v>
      </c>
      <c r="D186" s="2" t="s">
        <v>50</v>
      </c>
      <c r="E186" s="3">
        <v>-1026</v>
      </c>
      <c r="F186" s="3">
        <v>-20</v>
      </c>
      <c r="G186" s="3">
        <v>-127</v>
      </c>
      <c r="H186" s="3">
        <v>-1173</v>
      </c>
    </row>
    <row r="187" spans="1:8" x14ac:dyDescent="0.25">
      <c r="A187" s="2" t="s">
        <v>21</v>
      </c>
      <c r="B187" s="2" t="s">
        <v>71</v>
      </c>
      <c r="C187" s="2" t="s">
        <v>42</v>
      </c>
      <c r="D187" s="2" t="s">
        <v>50</v>
      </c>
      <c r="E187" s="3">
        <v>0</v>
      </c>
      <c r="F187" s="3">
        <v>0</v>
      </c>
      <c r="G187" s="3">
        <v>-161</v>
      </c>
      <c r="H187" s="3">
        <v>-161</v>
      </c>
    </row>
    <row r="188" spans="1:8" x14ac:dyDescent="0.25">
      <c r="A188" s="2" t="s">
        <v>15</v>
      </c>
      <c r="B188" s="2" t="s">
        <v>72</v>
      </c>
      <c r="C188" s="2" t="s">
        <v>42</v>
      </c>
      <c r="D188" s="2" t="s">
        <v>50</v>
      </c>
      <c r="E188" s="3">
        <v>-1241</v>
      </c>
      <c r="F188" s="3">
        <v>0</v>
      </c>
      <c r="G188" s="3">
        <v>0</v>
      </c>
      <c r="H188" s="3">
        <v>-1241</v>
      </c>
    </row>
    <row r="189" spans="1:8" x14ac:dyDescent="0.25">
      <c r="A189" s="2" t="s">
        <v>20</v>
      </c>
      <c r="B189" s="2" t="s">
        <v>73</v>
      </c>
      <c r="C189" s="2" t="s">
        <v>42</v>
      </c>
      <c r="D189" s="2" t="s">
        <v>50</v>
      </c>
      <c r="E189" s="3">
        <v>-155</v>
      </c>
      <c r="F189" s="3">
        <v>-354</v>
      </c>
      <c r="G189" s="3">
        <v>-11</v>
      </c>
      <c r="H189" s="3">
        <v>-520</v>
      </c>
    </row>
    <row r="190" spans="1:8" x14ac:dyDescent="0.25">
      <c r="A190" s="2" t="s">
        <v>26</v>
      </c>
      <c r="B190" s="2" t="s">
        <v>74</v>
      </c>
      <c r="C190" s="2" t="s">
        <v>42</v>
      </c>
      <c r="D190" s="2" t="s">
        <v>50</v>
      </c>
      <c r="E190" s="3">
        <v>-206</v>
      </c>
      <c r="F190" s="3">
        <v>0</v>
      </c>
      <c r="G190" s="3">
        <v>0</v>
      </c>
      <c r="H190" s="3">
        <v>-206</v>
      </c>
    </row>
    <row r="191" spans="1:8" x14ac:dyDescent="0.25">
      <c r="A191" s="2" t="s">
        <v>23</v>
      </c>
      <c r="B191" s="2" t="s">
        <v>75</v>
      </c>
      <c r="C191" s="2" t="s">
        <v>42</v>
      </c>
      <c r="D191" s="2" t="s">
        <v>50</v>
      </c>
      <c r="E191" s="3">
        <v>-29</v>
      </c>
      <c r="F191" s="3">
        <v>-17</v>
      </c>
      <c r="G191" s="3">
        <v>-335</v>
      </c>
      <c r="H191" s="3">
        <v>-381</v>
      </c>
    </row>
    <row r="192" spans="1:8" x14ac:dyDescent="0.25">
      <c r="A192" s="2" t="s">
        <v>17</v>
      </c>
      <c r="B192" s="2" t="s">
        <v>76</v>
      </c>
      <c r="C192" s="2" t="s">
        <v>42</v>
      </c>
      <c r="D192" s="2" t="s">
        <v>50</v>
      </c>
      <c r="E192" s="3">
        <v>-134</v>
      </c>
      <c r="F192" s="3">
        <v>0</v>
      </c>
      <c r="G192" s="3">
        <v>-6576</v>
      </c>
      <c r="H192" s="3">
        <v>-6710</v>
      </c>
    </row>
    <row r="193" spans="1:8" x14ac:dyDescent="0.25">
      <c r="A193" s="2" t="s">
        <v>24</v>
      </c>
      <c r="B193" s="2" t="s">
        <v>77</v>
      </c>
      <c r="C193" s="2" t="s">
        <v>42</v>
      </c>
      <c r="D193" s="2" t="s">
        <v>50</v>
      </c>
      <c r="E193" s="3">
        <v>0</v>
      </c>
      <c r="F193" s="3">
        <v>0</v>
      </c>
      <c r="G193" s="3">
        <v>-1121.7844733578959</v>
      </c>
      <c r="H193" s="3">
        <v>-1121.7844733578959</v>
      </c>
    </row>
    <row r="194" spans="1:8" x14ac:dyDescent="0.25">
      <c r="A194" s="2" t="s">
        <v>28</v>
      </c>
      <c r="B194" s="2" t="s">
        <v>78</v>
      </c>
      <c r="C194" s="2" t="s">
        <v>42</v>
      </c>
      <c r="D194" s="2" t="s">
        <v>50</v>
      </c>
      <c r="E194" s="3">
        <v>-162</v>
      </c>
      <c r="F194" s="3">
        <v>-68</v>
      </c>
      <c r="G194" s="3">
        <v>-71</v>
      </c>
      <c r="H194" s="3">
        <v>-301</v>
      </c>
    </row>
    <row r="195" spans="1:8" x14ac:dyDescent="0.25">
      <c r="A195" s="2" t="s">
        <v>27</v>
      </c>
      <c r="B195" s="2" t="s">
        <v>79</v>
      </c>
      <c r="C195" s="2" t="s">
        <v>42</v>
      </c>
      <c r="D195" s="2" t="s">
        <v>50</v>
      </c>
      <c r="E195" s="3">
        <v>-93</v>
      </c>
      <c r="F195" s="3">
        <v>0</v>
      </c>
      <c r="G195" s="3">
        <v>0</v>
      </c>
      <c r="H195" s="3">
        <v>-93</v>
      </c>
    </row>
    <row r="196" spans="1:8" x14ac:dyDescent="0.25">
      <c r="A196" s="2" t="s">
        <v>19</v>
      </c>
      <c r="B196" s="2" t="s">
        <v>80</v>
      </c>
      <c r="C196" s="2" t="s">
        <v>42</v>
      </c>
      <c r="D196" s="2" t="s">
        <v>50</v>
      </c>
      <c r="E196" s="3">
        <v>0</v>
      </c>
      <c r="F196" s="3">
        <v>0</v>
      </c>
      <c r="G196" s="3">
        <v>-587.4</v>
      </c>
      <c r="H196" s="3">
        <v>-587.4</v>
      </c>
    </row>
    <row r="197" spans="1:8" x14ac:dyDescent="0.25">
      <c r="A197" s="2" t="s">
        <v>44</v>
      </c>
      <c r="B197" s="2" t="s">
        <v>81</v>
      </c>
      <c r="C197" s="2" t="s">
        <v>42</v>
      </c>
      <c r="D197" s="2" t="s">
        <v>50</v>
      </c>
      <c r="E197" s="3">
        <v>-64</v>
      </c>
      <c r="F197" s="3">
        <v>0</v>
      </c>
      <c r="G197" s="3">
        <v>-76</v>
      </c>
      <c r="H197" s="3">
        <v>-140</v>
      </c>
    </row>
    <row r="198" spans="1:8" x14ac:dyDescent="0.25">
      <c r="A198" s="2" t="s">
        <v>11</v>
      </c>
      <c r="B198" s="2" t="s">
        <v>82</v>
      </c>
      <c r="C198" s="2" t="s">
        <v>42</v>
      </c>
      <c r="D198" s="2" t="s">
        <v>50</v>
      </c>
      <c r="E198" s="3">
        <v>-510</v>
      </c>
      <c r="F198" s="3">
        <v>0</v>
      </c>
      <c r="G198" s="3">
        <v>-1397</v>
      </c>
      <c r="H198" s="3">
        <v>-1907</v>
      </c>
    </row>
    <row r="199" spans="1:8" x14ac:dyDescent="0.25">
      <c r="A199" s="2" t="s">
        <v>18</v>
      </c>
      <c r="B199" s="2" t="s">
        <v>83</v>
      </c>
      <c r="C199" s="2" t="s">
        <v>42</v>
      </c>
      <c r="D199" s="2" t="s">
        <v>50</v>
      </c>
      <c r="E199" s="3">
        <v>-338</v>
      </c>
      <c r="F199" s="3">
        <v>-43</v>
      </c>
      <c r="G199" s="3">
        <v>-397</v>
      </c>
      <c r="H199" s="3">
        <v>-778</v>
      </c>
    </row>
    <row r="200" spans="1:8" x14ac:dyDescent="0.25">
      <c r="A200" s="2" t="s">
        <v>7</v>
      </c>
      <c r="B200" s="2" t="s">
        <v>52</v>
      </c>
      <c r="C200" s="2" t="s">
        <v>95</v>
      </c>
      <c r="D200" s="2" t="s">
        <v>50</v>
      </c>
      <c r="E200" s="3">
        <v>500</v>
      </c>
      <c r="F200" s="3">
        <v>446</v>
      </c>
      <c r="G200" s="3">
        <v>765</v>
      </c>
      <c r="H200" s="3">
        <v>1711</v>
      </c>
    </row>
    <row r="201" spans="1:8" x14ac:dyDescent="0.25">
      <c r="A201" s="2" t="s">
        <v>14</v>
      </c>
      <c r="B201" s="2" t="s">
        <v>53</v>
      </c>
      <c r="C201" s="2" t="s">
        <v>95</v>
      </c>
      <c r="D201" s="2" t="s">
        <v>50</v>
      </c>
      <c r="E201" s="3">
        <v>12351</v>
      </c>
      <c r="F201" s="3">
        <v>1085</v>
      </c>
      <c r="G201" s="3">
        <v>8569</v>
      </c>
      <c r="H201" s="3">
        <v>22005</v>
      </c>
    </row>
    <row r="202" spans="1:8" x14ac:dyDescent="0.25">
      <c r="A202" s="2" t="s">
        <v>29</v>
      </c>
      <c r="B202" s="2" t="s">
        <v>54</v>
      </c>
      <c r="C202" s="2" t="s">
        <v>95</v>
      </c>
      <c r="D202" s="2" t="s">
        <v>50</v>
      </c>
      <c r="E202" s="3">
        <v>125</v>
      </c>
      <c r="F202" s="3">
        <v>0</v>
      </c>
      <c r="G202" s="3">
        <v>427</v>
      </c>
      <c r="H202" s="3">
        <v>552</v>
      </c>
    </row>
    <row r="203" spans="1:8" x14ac:dyDescent="0.25">
      <c r="A203" s="2" t="s">
        <v>12</v>
      </c>
      <c r="B203" s="2" t="s">
        <v>55</v>
      </c>
      <c r="C203" s="2" t="s">
        <v>95</v>
      </c>
      <c r="D203" s="2" t="s">
        <v>50</v>
      </c>
      <c r="E203" s="3">
        <v>282</v>
      </c>
      <c r="F203" s="3">
        <v>25</v>
      </c>
      <c r="G203" s="3">
        <v>4309</v>
      </c>
      <c r="H203" s="3">
        <v>4616</v>
      </c>
    </row>
    <row r="204" spans="1:8" x14ac:dyDescent="0.25">
      <c r="A204" s="2" t="s">
        <v>6</v>
      </c>
      <c r="B204" s="2" t="s">
        <v>56</v>
      </c>
      <c r="C204" s="2" t="s">
        <v>95</v>
      </c>
      <c r="D204" s="2" t="s">
        <v>50</v>
      </c>
      <c r="E204" s="3">
        <v>97</v>
      </c>
      <c r="F204" s="3">
        <v>3</v>
      </c>
      <c r="G204" s="3">
        <v>2515</v>
      </c>
      <c r="H204" s="3">
        <v>2615</v>
      </c>
    </row>
    <row r="205" spans="1:8" x14ac:dyDescent="0.25">
      <c r="A205" s="2" t="s">
        <v>22</v>
      </c>
      <c r="B205" s="2" t="s">
        <v>57</v>
      </c>
      <c r="C205" s="2" t="s">
        <v>95</v>
      </c>
      <c r="D205" s="2" t="s">
        <v>50</v>
      </c>
      <c r="E205" s="3">
        <v>35</v>
      </c>
      <c r="F205" s="3">
        <v>0</v>
      </c>
      <c r="G205" s="3">
        <v>1206</v>
      </c>
      <c r="H205" s="3">
        <v>1241</v>
      </c>
    </row>
    <row r="206" spans="1:8" x14ac:dyDescent="0.25">
      <c r="A206" s="2" t="s">
        <v>43</v>
      </c>
      <c r="B206" s="2" t="s">
        <v>41</v>
      </c>
      <c r="C206" s="2" t="s">
        <v>95</v>
      </c>
      <c r="D206" s="2" t="s">
        <v>50</v>
      </c>
      <c r="E206" s="3">
        <v>22</v>
      </c>
      <c r="F206" s="3">
        <v>0</v>
      </c>
      <c r="G206" s="3">
        <v>2552</v>
      </c>
      <c r="H206" s="3">
        <v>2574</v>
      </c>
    </row>
    <row r="207" spans="1:8" x14ac:dyDescent="0.25">
      <c r="A207" s="2" t="s">
        <v>5</v>
      </c>
      <c r="B207" s="2" t="s">
        <v>58</v>
      </c>
      <c r="C207" s="2" t="s">
        <v>95</v>
      </c>
      <c r="D207" s="2" t="s">
        <v>50</v>
      </c>
      <c r="E207" s="3">
        <v>698</v>
      </c>
      <c r="F207" s="3">
        <v>1164</v>
      </c>
      <c r="G207" s="3">
        <v>812</v>
      </c>
      <c r="H207" s="3">
        <v>2674</v>
      </c>
    </row>
    <row r="208" spans="1:8" x14ac:dyDescent="0.25">
      <c r="A208" s="2" t="s">
        <v>1</v>
      </c>
      <c r="B208" s="2" t="s">
        <v>59</v>
      </c>
      <c r="C208" s="2" t="s">
        <v>95</v>
      </c>
      <c r="D208" s="2" t="s">
        <v>50</v>
      </c>
      <c r="E208" s="3">
        <v>482</v>
      </c>
      <c r="F208" s="3">
        <v>2730</v>
      </c>
      <c r="G208" s="3">
        <v>34</v>
      </c>
      <c r="H208" s="3">
        <v>3246</v>
      </c>
    </row>
    <row r="209" spans="1:8" x14ac:dyDescent="0.25">
      <c r="A209" s="2" t="s">
        <v>25</v>
      </c>
      <c r="B209" s="2" t="s">
        <v>60</v>
      </c>
      <c r="C209" s="2" t="s">
        <v>95</v>
      </c>
      <c r="D209" s="2" t="s">
        <v>50</v>
      </c>
      <c r="E209" s="3">
        <v>0</v>
      </c>
      <c r="F209" s="3">
        <v>0</v>
      </c>
      <c r="G209" s="3">
        <v>0</v>
      </c>
      <c r="H209" s="3">
        <v>0</v>
      </c>
    </row>
    <row r="210" spans="1:8" x14ac:dyDescent="0.25">
      <c r="A210" s="2" t="s">
        <v>4</v>
      </c>
      <c r="B210" s="2" t="s">
        <v>61</v>
      </c>
      <c r="C210" s="2" t="s">
        <v>95</v>
      </c>
      <c r="D210" s="2" t="s">
        <v>50</v>
      </c>
      <c r="E210" s="3">
        <v>83</v>
      </c>
      <c r="F210" s="3">
        <v>1618</v>
      </c>
      <c r="G210" s="3">
        <v>829.08788911571935</v>
      </c>
      <c r="H210" s="3">
        <v>2530.0878891157195</v>
      </c>
    </row>
    <row r="211" spans="1:8" x14ac:dyDescent="0.25">
      <c r="A211" s="2" t="s">
        <v>2</v>
      </c>
      <c r="B211" s="2" t="s">
        <v>62</v>
      </c>
      <c r="C211" s="2" t="s">
        <v>95</v>
      </c>
      <c r="D211" s="2" t="s">
        <v>50</v>
      </c>
      <c r="E211" s="3">
        <v>10899</v>
      </c>
      <c r="F211" s="3">
        <v>106</v>
      </c>
      <c r="G211" s="3">
        <v>933</v>
      </c>
      <c r="H211" s="3">
        <v>11938</v>
      </c>
    </row>
    <row r="212" spans="1:8" x14ac:dyDescent="0.25">
      <c r="A212" s="2" t="s">
        <v>13</v>
      </c>
      <c r="B212" s="2" t="s">
        <v>63</v>
      </c>
      <c r="C212" s="2" t="s">
        <v>95</v>
      </c>
      <c r="D212" s="2" t="s">
        <v>50</v>
      </c>
      <c r="E212" s="3">
        <v>7204</v>
      </c>
      <c r="F212" s="3">
        <v>2638</v>
      </c>
      <c r="G212" s="3">
        <v>174.75</v>
      </c>
      <c r="H212" s="3">
        <v>10016.75</v>
      </c>
    </row>
    <row r="213" spans="1:8" x14ac:dyDescent="0.25">
      <c r="A213" s="2" t="s">
        <v>9</v>
      </c>
      <c r="B213" s="2" t="s">
        <v>64</v>
      </c>
      <c r="C213" s="2" t="s">
        <v>95</v>
      </c>
      <c r="D213" s="2" t="s">
        <v>50</v>
      </c>
      <c r="E213" s="3">
        <v>14342</v>
      </c>
      <c r="F213" s="3">
        <v>45226</v>
      </c>
      <c r="G213" s="3">
        <v>25972</v>
      </c>
      <c r="H213" s="3">
        <v>85540</v>
      </c>
    </row>
    <row r="214" spans="1:8" x14ac:dyDescent="0.25">
      <c r="A214" s="2" t="s">
        <v>10</v>
      </c>
      <c r="B214" s="2" t="s">
        <v>65</v>
      </c>
      <c r="C214" s="2" t="s">
        <v>95</v>
      </c>
      <c r="D214" s="2" t="s">
        <v>50</v>
      </c>
      <c r="E214" s="3">
        <v>0</v>
      </c>
      <c r="F214" s="3">
        <v>0</v>
      </c>
      <c r="G214" s="3">
        <v>10471</v>
      </c>
      <c r="H214" s="3">
        <v>10471</v>
      </c>
    </row>
    <row r="215" spans="1:8" x14ac:dyDescent="0.25">
      <c r="A215" s="2" t="s">
        <v>0</v>
      </c>
      <c r="B215" s="2" t="s">
        <v>66</v>
      </c>
      <c r="C215" s="2" t="s">
        <v>95</v>
      </c>
      <c r="D215" s="2" t="s">
        <v>50</v>
      </c>
      <c r="E215" s="3">
        <v>320</v>
      </c>
      <c r="F215" s="3">
        <v>1456</v>
      </c>
      <c r="G215" s="3">
        <v>1926</v>
      </c>
      <c r="H215" s="3">
        <v>3702</v>
      </c>
    </row>
    <row r="216" spans="1:8" x14ac:dyDescent="0.25">
      <c r="A216" s="2" t="s">
        <v>8</v>
      </c>
      <c r="B216" s="2" t="s">
        <v>67</v>
      </c>
      <c r="C216" s="2" t="s">
        <v>95</v>
      </c>
      <c r="D216" s="2" t="s">
        <v>50</v>
      </c>
      <c r="E216" s="3">
        <v>163892</v>
      </c>
      <c r="F216" s="3">
        <v>205836</v>
      </c>
      <c r="G216" s="3">
        <v>556</v>
      </c>
      <c r="H216" s="3">
        <v>370284</v>
      </c>
    </row>
    <row r="217" spans="1:8" x14ac:dyDescent="0.25">
      <c r="A217" s="2" t="s">
        <v>30</v>
      </c>
      <c r="B217" s="2" t="s">
        <v>68</v>
      </c>
      <c r="C217" s="2" t="s">
        <v>95</v>
      </c>
      <c r="D217" s="2" t="s">
        <v>50</v>
      </c>
      <c r="E217" s="3">
        <v>2</v>
      </c>
      <c r="F217" s="3">
        <v>0</v>
      </c>
      <c r="G217" s="3">
        <v>0</v>
      </c>
      <c r="H217" s="3">
        <v>2</v>
      </c>
    </row>
    <row r="218" spans="1:8" x14ac:dyDescent="0.25">
      <c r="A218" s="2" t="s">
        <v>3</v>
      </c>
      <c r="B218" s="2" t="s">
        <v>70</v>
      </c>
      <c r="C218" s="2" t="s">
        <v>95</v>
      </c>
      <c r="D218" s="2" t="s">
        <v>50</v>
      </c>
      <c r="E218" s="3">
        <v>0</v>
      </c>
      <c r="F218" s="3">
        <v>0</v>
      </c>
      <c r="G218" s="3">
        <v>4394</v>
      </c>
      <c r="H218" s="3">
        <v>4394</v>
      </c>
    </row>
    <row r="219" spans="1:8" x14ac:dyDescent="0.25">
      <c r="A219" s="2" t="s">
        <v>16</v>
      </c>
      <c r="B219" s="2" t="s">
        <v>69</v>
      </c>
      <c r="C219" s="2" t="s">
        <v>95</v>
      </c>
      <c r="D219" s="2" t="s">
        <v>50</v>
      </c>
      <c r="E219" s="3">
        <v>1121</v>
      </c>
      <c r="F219" s="3">
        <v>38</v>
      </c>
      <c r="G219" s="3">
        <v>139</v>
      </c>
      <c r="H219" s="3">
        <v>1298</v>
      </c>
    </row>
    <row r="220" spans="1:8" x14ac:dyDescent="0.25">
      <c r="A220" s="2" t="s">
        <v>21</v>
      </c>
      <c r="B220" s="2" t="s">
        <v>71</v>
      </c>
      <c r="C220" s="2" t="s">
        <v>95</v>
      </c>
      <c r="D220" s="2" t="s">
        <v>50</v>
      </c>
      <c r="E220" s="3">
        <v>0</v>
      </c>
      <c r="F220" s="3">
        <v>0</v>
      </c>
      <c r="G220" s="3">
        <v>2040.1573273948902</v>
      </c>
      <c r="H220" s="3">
        <v>2040.1573273948902</v>
      </c>
    </row>
    <row r="221" spans="1:8" x14ac:dyDescent="0.25">
      <c r="A221" s="2" t="s">
        <v>15</v>
      </c>
      <c r="B221" s="2" t="s">
        <v>72</v>
      </c>
      <c r="C221" s="2" t="s">
        <v>95</v>
      </c>
      <c r="D221" s="2" t="s">
        <v>50</v>
      </c>
      <c r="E221" s="3">
        <v>2374</v>
      </c>
      <c r="F221" s="3">
        <v>0</v>
      </c>
      <c r="G221" s="3">
        <v>0</v>
      </c>
      <c r="H221" s="3">
        <v>2374</v>
      </c>
    </row>
    <row r="222" spans="1:8" x14ac:dyDescent="0.25">
      <c r="A222" s="2" t="s">
        <v>20</v>
      </c>
      <c r="B222" s="2" t="s">
        <v>73</v>
      </c>
      <c r="C222" s="2" t="s">
        <v>95</v>
      </c>
      <c r="D222" s="2" t="s">
        <v>50</v>
      </c>
      <c r="E222" s="3">
        <v>182</v>
      </c>
      <c r="F222" s="3">
        <v>431</v>
      </c>
      <c r="G222" s="3">
        <v>22</v>
      </c>
      <c r="H222" s="3">
        <v>635</v>
      </c>
    </row>
    <row r="223" spans="1:8" x14ac:dyDescent="0.25">
      <c r="A223" s="2" t="s">
        <v>26</v>
      </c>
      <c r="B223" s="2" t="s">
        <v>74</v>
      </c>
      <c r="C223" s="2" t="s">
        <v>95</v>
      </c>
      <c r="D223" s="2" t="s">
        <v>50</v>
      </c>
      <c r="E223" s="3">
        <v>250</v>
      </c>
      <c r="F223" s="3">
        <v>0</v>
      </c>
      <c r="G223" s="3">
        <v>0</v>
      </c>
      <c r="H223" s="3">
        <v>250</v>
      </c>
    </row>
    <row r="224" spans="1:8" x14ac:dyDescent="0.25">
      <c r="A224" s="2" t="s">
        <v>23</v>
      </c>
      <c r="B224" s="2" t="s">
        <v>75</v>
      </c>
      <c r="C224" s="2" t="s">
        <v>95</v>
      </c>
      <c r="D224" s="2" t="s">
        <v>50</v>
      </c>
      <c r="E224" s="3">
        <v>14</v>
      </c>
      <c r="F224" s="3">
        <v>28</v>
      </c>
      <c r="G224" s="3">
        <v>521</v>
      </c>
      <c r="H224" s="3">
        <v>563</v>
      </c>
    </row>
    <row r="225" spans="1:8" x14ac:dyDescent="0.25">
      <c r="A225" s="2" t="s">
        <v>17</v>
      </c>
      <c r="B225" s="2" t="s">
        <v>76</v>
      </c>
      <c r="C225" s="2" t="s">
        <v>95</v>
      </c>
      <c r="D225" s="2" t="s">
        <v>50</v>
      </c>
      <c r="E225" s="3">
        <v>83</v>
      </c>
      <c r="F225" s="3">
        <v>0</v>
      </c>
      <c r="G225" s="3">
        <v>4096</v>
      </c>
      <c r="H225" s="3">
        <v>4179</v>
      </c>
    </row>
    <row r="226" spans="1:8" x14ac:dyDescent="0.25">
      <c r="A226" s="2" t="s">
        <v>24</v>
      </c>
      <c r="B226" s="2" t="s">
        <v>77</v>
      </c>
      <c r="C226" s="2" t="s">
        <v>95</v>
      </c>
      <c r="D226" s="2" t="s">
        <v>50</v>
      </c>
      <c r="E226" s="3">
        <v>0</v>
      </c>
      <c r="F226" s="3">
        <v>0</v>
      </c>
      <c r="G226" s="3">
        <v>450.91211088428065</v>
      </c>
      <c r="H226" s="3">
        <v>450.91211088428065</v>
      </c>
    </row>
    <row r="227" spans="1:8" x14ac:dyDescent="0.25">
      <c r="A227" s="2" t="s">
        <v>28</v>
      </c>
      <c r="B227" s="2" t="s">
        <v>78</v>
      </c>
      <c r="C227" s="2" t="s">
        <v>95</v>
      </c>
      <c r="D227" s="2" t="s">
        <v>50</v>
      </c>
      <c r="E227" s="3">
        <v>216</v>
      </c>
      <c r="F227" s="3">
        <v>81</v>
      </c>
      <c r="G227" s="3">
        <v>86</v>
      </c>
      <c r="H227" s="3">
        <v>383</v>
      </c>
    </row>
    <row r="228" spans="1:8" x14ac:dyDescent="0.25">
      <c r="A228" s="2" t="s">
        <v>27</v>
      </c>
      <c r="B228" s="2" t="s">
        <v>79</v>
      </c>
      <c r="C228" s="2" t="s">
        <v>95</v>
      </c>
      <c r="D228" s="2" t="s">
        <v>50</v>
      </c>
      <c r="E228" s="3">
        <v>129</v>
      </c>
      <c r="F228" s="3">
        <v>0</v>
      </c>
      <c r="G228" s="3">
        <v>0</v>
      </c>
      <c r="H228" s="3">
        <v>129</v>
      </c>
    </row>
    <row r="229" spans="1:8" x14ac:dyDescent="0.25">
      <c r="A229" s="2" t="s">
        <v>19</v>
      </c>
      <c r="B229" s="2" t="s">
        <v>80</v>
      </c>
      <c r="C229" s="2" t="s">
        <v>95</v>
      </c>
      <c r="D229" s="2" t="s">
        <v>50</v>
      </c>
      <c r="E229" s="3">
        <v>0</v>
      </c>
      <c r="F229" s="3">
        <v>0</v>
      </c>
      <c r="G229" s="3">
        <v>237.25</v>
      </c>
      <c r="H229" s="3">
        <v>237.25</v>
      </c>
    </row>
    <row r="230" spans="1:8" x14ac:dyDescent="0.25">
      <c r="A230" s="2" t="s">
        <v>44</v>
      </c>
      <c r="B230" s="2" t="s">
        <v>81</v>
      </c>
      <c r="C230" s="2" t="s">
        <v>95</v>
      </c>
      <c r="D230" s="2" t="s">
        <v>50</v>
      </c>
      <c r="E230" s="3">
        <v>439</v>
      </c>
      <c r="F230" s="3">
        <v>0</v>
      </c>
      <c r="G230" s="3">
        <v>496.84267260510973</v>
      </c>
      <c r="H230" s="3">
        <v>935.84267260510967</v>
      </c>
    </row>
    <row r="231" spans="1:8" x14ac:dyDescent="0.25">
      <c r="A231" s="2" t="s">
        <v>11</v>
      </c>
      <c r="B231" s="2" t="s">
        <v>82</v>
      </c>
      <c r="C231" s="2" t="s">
        <v>95</v>
      </c>
      <c r="D231" s="2" t="s">
        <v>50</v>
      </c>
      <c r="E231" s="3">
        <v>1279</v>
      </c>
      <c r="F231" s="3">
        <v>0</v>
      </c>
      <c r="G231" s="3">
        <v>438</v>
      </c>
      <c r="H231" s="3">
        <v>1717</v>
      </c>
    </row>
    <row r="232" spans="1:8" x14ac:dyDescent="0.25">
      <c r="A232" s="2" t="s">
        <v>18</v>
      </c>
      <c r="B232" s="2" t="s">
        <v>83</v>
      </c>
      <c r="C232" s="2" t="s">
        <v>95</v>
      </c>
      <c r="D232" s="2" t="s">
        <v>50</v>
      </c>
      <c r="E232" s="3">
        <v>87</v>
      </c>
      <c r="F232" s="3">
        <v>69</v>
      </c>
      <c r="G232" s="3">
        <v>248</v>
      </c>
      <c r="H232" s="3">
        <v>404</v>
      </c>
    </row>
  </sheetData>
  <pageMargins left="0.7" right="0.7" top="0.75" bottom="0.75" header="0.3" footer="0.3"/>
  <tableParts count="1">
    <tablePart r:id="rId1"/>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1"/>
  <sheetViews>
    <sheetView tabSelected="1" workbookViewId="0">
      <selection activeCell="I18" sqref="I18"/>
    </sheetView>
  </sheetViews>
  <sheetFormatPr defaultRowHeight="15" x14ac:dyDescent="0.25"/>
  <cols>
    <col min="1" max="1" width="35" bestFit="1" customWidth="1"/>
    <col min="2" max="5" width="12.5703125" customWidth="1"/>
  </cols>
  <sheetData>
    <row r="1" spans="1:5" ht="18.75" x14ac:dyDescent="0.3">
      <c r="A1" s="11" t="s">
        <v>85</v>
      </c>
      <c r="B1" s="11"/>
      <c r="C1" s="11"/>
      <c r="D1" s="11"/>
      <c r="E1" s="11"/>
    </row>
    <row r="2" spans="1:5" x14ac:dyDescent="0.25">
      <c r="A2" s="12" t="str">
        <f>"Estimated Distribution for "&amp;IF(B4="(All)","All Components",B4)</f>
        <v>Estimated Distribution for Bureau Billing Adjustments</v>
      </c>
      <c r="B2" s="12"/>
      <c r="C2" s="12"/>
      <c r="D2" s="12"/>
      <c r="E2" s="12"/>
    </row>
    <row r="4" spans="1:5" x14ac:dyDescent="0.25">
      <c r="A4" s="1" t="s">
        <v>45</v>
      </c>
      <c r="B4" t="s">
        <v>95</v>
      </c>
      <c r="C4" s="5"/>
      <c r="D4" s="5"/>
      <c r="E4" s="5"/>
    </row>
    <row r="5" spans="1:5" x14ac:dyDescent="0.25">
      <c r="A5" s="1" t="s">
        <v>46</v>
      </c>
      <c r="B5" t="s">
        <v>36</v>
      </c>
      <c r="C5" s="6"/>
      <c r="D5" s="6"/>
      <c r="E5" s="6"/>
    </row>
    <row r="7" spans="1:5" x14ac:dyDescent="0.25">
      <c r="A7" s="1" t="s">
        <v>40</v>
      </c>
      <c r="B7" t="s">
        <v>37</v>
      </c>
      <c r="C7" t="s">
        <v>38</v>
      </c>
      <c r="D7" t="s">
        <v>39</v>
      </c>
      <c r="E7" t="s">
        <v>84</v>
      </c>
    </row>
    <row r="8" spans="1:5" x14ac:dyDescent="0.25">
      <c r="A8" t="s">
        <v>56</v>
      </c>
      <c r="B8" s="3">
        <v>97</v>
      </c>
      <c r="C8" s="3">
        <v>3</v>
      </c>
      <c r="D8" s="3">
        <v>2515</v>
      </c>
      <c r="E8" s="3">
        <v>2615</v>
      </c>
    </row>
    <row r="9" spans="1:5" x14ac:dyDescent="0.25">
      <c r="A9" t="s">
        <v>52</v>
      </c>
      <c r="B9" s="3">
        <v>500</v>
      </c>
      <c r="C9" s="3">
        <v>446</v>
      </c>
      <c r="D9" s="3">
        <v>765</v>
      </c>
      <c r="E9" s="3">
        <v>1711</v>
      </c>
    </row>
    <row r="10" spans="1:5" x14ac:dyDescent="0.25">
      <c r="A10" t="s">
        <v>53</v>
      </c>
      <c r="B10" s="3">
        <v>12351</v>
      </c>
      <c r="C10" s="3">
        <v>1085</v>
      </c>
      <c r="D10" s="3">
        <v>8569</v>
      </c>
      <c r="E10" s="3">
        <v>22005</v>
      </c>
    </row>
    <row r="11" spans="1:5" x14ac:dyDescent="0.25">
      <c r="A11" t="s">
        <v>41</v>
      </c>
      <c r="B11" s="3">
        <v>22</v>
      </c>
      <c r="C11" s="3">
        <v>0</v>
      </c>
      <c r="D11" s="3">
        <v>2552</v>
      </c>
      <c r="E11" s="3">
        <v>2574</v>
      </c>
    </row>
    <row r="12" spans="1:5" x14ac:dyDescent="0.25">
      <c r="A12" t="s">
        <v>62</v>
      </c>
      <c r="B12" s="3">
        <v>10899</v>
      </c>
      <c r="C12" s="3">
        <v>106</v>
      </c>
      <c r="D12" s="3">
        <v>933</v>
      </c>
      <c r="E12" s="3">
        <v>11938</v>
      </c>
    </row>
    <row r="13" spans="1:5" x14ac:dyDescent="0.25">
      <c r="A13" t="s">
        <v>63</v>
      </c>
      <c r="B13" s="3">
        <v>7204</v>
      </c>
      <c r="C13" s="3">
        <v>2638</v>
      </c>
      <c r="D13" s="3">
        <v>174.75</v>
      </c>
      <c r="E13" s="3">
        <v>10016.75</v>
      </c>
    </row>
    <row r="14" spans="1:5" x14ac:dyDescent="0.25">
      <c r="A14" t="s">
        <v>58</v>
      </c>
      <c r="B14" s="3">
        <v>698</v>
      </c>
      <c r="C14" s="3">
        <v>1164</v>
      </c>
      <c r="D14" s="3">
        <v>812</v>
      </c>
      <c r="E14" s="3">
        <v>2674</v>
      </c>
    </row>
    <row r="15" spans="1:5" x14ac:dyDescent="0.25">
      <c r="A15" t="s">
        <v>54</v>
      </c>
      <c r="B15" s="3">
        <v>125</v>
      </c>
      <c r="C15" s="3">
        <v>0</v>
      </c>
      <c r="D15" s="3">
        <v>427</v>
      </c>
      <c r="E15" s="3">
        <v>552</v>
      </c>
    </row>
    <row r="16" spans="1:5" x14ac:dyDescent="0.25">
      <c r="A16" t="s">
        <v>70</v>
      </c>
      <c r="B16" s="3">
        <v>0</v>
      </c>
      <c r="C16" s="3">
        <v>0</v>
      </c>
      <c r="D16" s="3">
        <v>4394</v>
      </c>
      <c r="E16" s="3">
        <v>4394</v>
      </c>
    </row>
    <row r="17" spans="1:5" x14ac:dyDescent="0.25">
      <c r="A17" t="s">
        <v>69</v>
      </c>
      <c r="B17" s="3">
        <v>1121</v>
      </c>
      <c r="C17" s="3">
        <v>38</v>
      </c>
      <c r="D17" s="3">
        <v>139</v>
      </c>
      <c r="E17" s="3">
        <v>1298</v>
      </c>
    </row>
    <row r="18" spans="1:5" x14ac:dyDescent="0.25">
      <c r="A18" t="s">
        <v>64</v>
      </c>
      <c r="B18" s="3">
        <v>14342</v>
      </c>
      <c r="C18" s="3">
        <v>45226</v>
      </c>
      <c r="D18" s="3">
        <v>25972</v>
      </c>
      <c r="E18" s="3">
        <v>85540</v>
      </c>
    </row>
    <row r="19" spans="1:5" x14ac:dyDescent="0.25">
      <c r="A19" t="s">
        <v>57</v>
      </c>
      <c r="B19" s="3">
        <v>35</v>
      </c>
      <c r="C19" s="3">
        <v>0</v>
      </c>
      <c r="D19" s="3">
        <v>1206</v>
      </c>
      <c r="E19" s="3">
        <v>1241</v>
      </c>
    </row>
    <row r="20" spans="1:5" x14ac:dyDescent="0.25">
      <c r="A20" t="s">
        <v>59</v>
      </c>
      <c r="B20" s="3">
        <v>482</v>
      </c>
      <c r="C20" s="3">
        <v>2730</v>
      </c>
      <c r="D20" s="3">
        <v>34</v>
      </c>
      <c r="E20" s="3">
        <v>3246</v>
      </c>
    </row>
    <row r="21" spans="1:5" x14ac:dyDescent="0.25">
      <c r="A21" t="s">
        <v>55</v>
      </c>
      <c r="B21" s="3">
        <v>282</v>
      </c>
      <c r="C21" s="3">
        <v>25</v>
      </c>
      <c r="D21" s="3">
        <v>4309</v>
      </c>
      <c r="E21" s="3">
        <v>4616</v>
      </c>
    </row>
    <row r="22" spans="1:5" x14ac:dyDescent="0.25">
      <c r="A22" t="s">
        <v>71</v>
      </c>
      <c r="B22" s="3">
        <v>0</v>
      </c>
      <c r="C22" s="3">
        <v>0</v>
      </c>
      <c r="D22" s="3">
        <v>2040.1573273948902</v>
      </c>
      <c r="E22" s="3">
        <v>2040.1573273948902</v>
      </c>
    </row>
    <row r="23" spans="1:5" x14ac:dyDescent="0.25">
      <c r="A23" t="s">
        <v>61</v>
      </c>
      <c r="B23" s="3">
        <v>83</v>
      </c>
      <c r="C23" s="3">
        <v>1618</v>
      </c>
      <c r="D23" s="3">
        <v>829.08788911571935</v>
      </c>
      <c r="E23" s="3">
        <v>2530.0878891157195</v>
      </c>
    </row>
    <row r="24" spans="1:5" x14ac:dyDescent="0.25">
      <c r="A24" t="s">
        <v>60</v>
      </c>
      <c r="B24" s="3">
        <v>0</v>
      </c>
      <c r="C24" s="3">
        <v>0</v>
      </c>
      <c r="D24" s="3">
        <v>0</v>
      </c>
      <c r="E24" s="3">
        <v>0</v>
      </c>
    </row>
    <row r="25" spans="1:5" x14ac:dyDescent="0.25">
      <c r="A25" t="s">
        <v>72</v>
      </c>
      <c r="B25" s="3">
        <v>2374</v>
      </c>
      <c r="C25" s="3">
        <v>0</v>
      </c>
      <c r="D25" s="3">
        <v>0</v>
      </c>
      <c r="E25" s="3">
        <v>2374</v>
      </c>
    </row>
    <row r="26" spans="1:5" x14ac:dyDescent="0.25">
      <c r="A26" t="s">
        <v>73</v>
      </c>
      <c r="B26" s="3">
        <v>182</v>
      </c>
      <c r="C26" s="3">
        <v>431</v>
      </c>
      <c r="D26" s="3">
        <v>22</v>
      </c>
      <c r="E26" s="3">
        <v>635</v>
      </c>
    </row>
    <row r="27" spans="1:5" x14ac:dyDescent="0.25">
      <c r="A27" t="s">
        <v>66</v>
      </c>
      <c r="B27" s="3">
        <v>320</v>
      </c>
      <c r="C27" s="3">
        <v>1456</v>
      </c>
      <c r="D27" s="3">
        <v>1926</v>
      </c>
      <c r="E27" s="3">
        <v>3702</v>
      </c>
    </row>
    <row r="28" spans="1:5" x14ac:dyDescent="0.25">
      <c r="A28" t="s">
        <v>75</v>
      </c>
      <c r="B28" s="3">
        <v>14</v>
      </c>
      <c r="C28" s="3">
        <v>28</v>
      </c>
      <c r="D28" s="3">
        <v>521</v>
      </c>
      <c r="E28" s="3">
        <v>563</v>
      </c>
    </row>
    <row r="29" spans="1:5" x14ac:dyDescent="0.25">
      <c r="A29" t="s">
        <v>76</v>
      </c>
      <c r="B29" s="3">
        <v>83</v>
      </c>
      <c r="C29" s="3">
        <v>0</v>
      </c>
      <c r="D29" s="3">
        <v>4096</v>
      </c>
      <c r="E29" s="3">
        <v>4179</v>
      </c>
    </row>
    <row r="30" spans="1:5" x14ac:dyDescent="0.25">
      <c r="A30" t="s">
        <v>79</v>
      </c>
      <c r="B30" s="3">
        <v>129</v>
      </c>
      <c r="C30" s="3">
        <v>0</v>
      </c>
      <c r="D30" s="3">
        <v>0</v>
      </c>
      <c r="E30" s="3">
        <v>129</v>
      </c>
    </row>
    <row r="31" spans="1:5" x14ac:dyDescent="0.25">
      <c r="A31" t="s">
        <v>77</v>
      </c>
      <c r="B31" s="3">
        <v>0</v>
      </c>
      <c r="C31" s="3">
        <v>0</v>
      </c>
      <c r="D31" s="3">
        <v>450.91211088428065</v>
      </c>
      <c r="E31" s="3">
        <v>450.91211088428065</v>
      </c>
    </row>
    <row r="32" spans="1:5" x14ac:dyDescent="0.25">
      <c r="A32" t="s">
        <v>78</v>
      </c>
      <c r="B32" s="3">
        <v>216</v>
      </c>
      <c r="C32" s="3">
        <v>81</v>
      </c>
      <c r="D32" s="3">
        <v>86</v>
      </c>
      <c r="E32" s="3">
        <v>383</v>
      </c>
    </row>
    <row r="33" spans="1:5" x14ac:dyDescent="0.25">
      <c r="A33" t="s">
        <v>67</v>
      </c>
      <c r="B33" s="3">
        <v>163892</v>
      </c>
      <c r="C33" s="3">
        <v>205836</v>
      </c>
      <c r="D33" s="3">
        <v>556</v>
      </c>
      <c r="E33" s="3">
        <v>370284</v>
      </c>
    </row>
    <row r="34" spans="1:5" x14ac:dyDescent="0.25">
      <c r="A34" t="s">
        <v>74</v>
      </c>
      <c r="B34" s="3">
        <v>250</v>
      </c>
      <c r="C34" s="3">
        <v>0</v>
      </c>
      <c r="D34" s="3">
        <v>0</v>
      </c>
      <c r="E34" s="3">
        <v>250</v>
      </c>
    </row>
    <row r="35" spans="1:5" x14ac:dyDescent="0.25">
      <c r="A35" t="s">
        <v>81</v>
      </c>
      <c r="B35" s="3">
        <v>439</v>
      </c>
      <c r="C35" s="3">
        <v>0</v>
      </c>
      <c r="D35" s="3">
        <v>496.84267260510973</v>
      </c>
      <c r="E35" s="3">
        <v>935.84267260510967</v>
      </c>
    </row>
    <row r="36" spans="1:5" x14ac:dyDescent="0.25">
      <c r="A36" t="s">
        <v>80</v>
      </c>
      <c r="B36" s="3">
        <v>0</v>
      </c>
      <c r="C36" s="3">
        <v>0</v>
      </c>
      <c r="D36" s="3">
        <v>237.25</v>
      </c>
      <c r="E36" s="3">
        <v>237.25</v>
      </c>
    </row>
    <row r="37" spans="1:5" x14ac:dyDescent="0.25">
      <c r="A37" t="s">
        <v>65</v>
      </c>
      <c r="B37" s="3">
        <v>0</v>
      </c>
      <c r="C37" s="3">
        <v>0</v>
      </c>
      <c r="D37" s="3">
        <v>10471</v>
      </c>
      <c r="E37" s="3">
        <v>10471</v>
      </c>
    </row>
    <row r="38" spans="1:5" x14ac:dyDescent="0.25">
      <c r="A38" t="s">
        <v>68</v>
      </c>
      <c r="B38" s="3">
        <v>2</v>
      </c>
      <c r="C38" s="3">
        <v>0</v>
      </c>
      <c r="D38" s="3">
        <v>0</v>
      </c>
      <c r="E38" s="3">
        <v>2</v>
      </c>
    </row>
    <row r="39" spans="1:5" x14ac:dyDescent="0.25">
      <c r="A39" t="s">
        <v>82</v>
      </c>
      <c r="B39" s="3">
        <v>1279</v>
      </c>
      <c r="C39" s="3">
        <v>0</v>
      </c>
      <c r="D39" s="3">
        <v>438</v>
      </c>
      <c r="E39" s="3">
        <v>1717</v>
      </c>
    </row>
    <row r="40" spans="1:5" x14ac:dyDescent="0.25">
      <c r="A40" t="s">
        <v>83</v>
      </c>
      <c r="B40" s="3">
        <v>87</v>
      </c>
      <c r="C40" s="3">
        <v>69</v>
      </c>
      <c r="D40" s="3">
        <v>248</v>
      </c>
      <c r="E40" s="3">
        <v>404</v>
      </c>
    </row>
    <row r="41" spans="1:5" x14ac:dyDescent="0.25">
      <c r="A41" t="s">
        <v>31</v>
      </c>
      <c r="B41" s="3">
        <v>217508</v>
      </c>
      <c r="C41" s="3">
        <v>262980</v>
      </c>
      <c r="D41" s="3">
        <v>75220</v>
      </c>
      <c r="E41" s="3">
        <v>555708</v>
      </c>
    </row>
  </sheetData>
  <mergeCells count="2">
    <mergeCell ref="A1:E1"/>
    <mergeCell ref="A2:E2"/>
  </mergeCells>
  <pageMargins left="0.7" right="0.7" top="0.75" bottom="0.75" header="0.3" footer="0.3"/>
  <pageSetup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Instructions</vt:lpstr>
      <vt:lpstr>Data</vt:lpstr>
      <vt:lpstr>Pivot</vt:lpstr>
    </vt:vector>
  </TitlesOfParts>
  <Company>State of South Dakota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FY2017 Salary Policy Estimated Distributions</dc:title>
  <dc:creator>Keeler, Colin</dc:creator>
  <cp:keywords>salary policy budget FY2017</cp:keywords>
  <cp:lastModifiedBy>Keeler, Colin</cp:lastModifiedBy>
  <cp:lastPrinted>2015-12-31T15:52:30Z</cp:lastPrinted>
  <dcterms:created xsi:type="dcterms:W3CDTF">2015-10-06T21:06:29Z</dcterms:created>
  <dcterms:modified xsi:type="dcterms:W3CDTF">2015-12-31T15:53:22Z</dcterms:modified>
  <cp:category>budget</cp:category>
</cp:coreProperties>
</file>