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d.docs.live.net/cc5e8934a5172b02/Documents/CARES/Reimbursements/"/>
    </mc:Choice>
  </mc:AlternateContent>
  <xr:revisionPtr revIDLastSave="0" documentId="8_{EDBB5C52-C1F8-4383-BDF5-87A1EF11DEB3}" xr6:coauthVersionLast="45" xr6:coauthVersionMax="45" xr10:uidLastSave="{00000000-0000-0000-0000-000000000000}"/>
  <bookViews>
    <workbookView xWindow="3030" yWindow="3030" windowWidth="28800" windowHeight="11085" xr2:uid="{2F010EA0-8FF7-4817-A8ED-7E1F0B694996}"/>
  </bookViews>
  <sheets>
    <sheet name="COVID-19 PS" sheetId="3" r:id="rId1"/>
    <sheet name="Example" sheetId="4" r:id="rId2"/>
  </sheets>
  <definedNames>
    <definedName name="_xlnm.Print_Area" localSheetId="0">'COVID-19 PS'!$A$2:$O$52</definedName>
    <definedName name="_xlnm.Print_Area" localSheetId="1">Example!$A$2:$O$52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1" i="4" l="1"/>
  <c r="K38" i="4"/>
  <c r="K35" i="4"/>
  <c r="K32" i="4"/>
  <c r="K29" i="4"/>
  <c r="G41" i="4"/>
  <c r="G38" i="4"/>
  <c r="G35" i="4"/>
  <c r="G32" i="4"/>
  <c r="G29" i="4"/>
  <c r="J47" i="4" l="1"/>
  <c r="J44" i="4"/>
  <c r="J41" i="4"/>
  <c r="J38" i="4"/>
  <c r="J35" i="4"/>
  <c r="J32" i="4"/>
  <c r="J29" i="4"/>
  <c r="I47" i="4"/>
  <c r="I44" i="4"/>
  <c r="I41" i="4"/>
  <c r="I38" i="4"/>
  <c r="I35" i="4"/>
  <c r="I32" i="4"/>
  <c r="I29" i="4"/>
  <c r="H29" i="4"/>
  <c r="H47" i="4"/>
  <c r="H44" i="4"/>
  <c r="H41" i="4"/>
  <c r="H38" i="4"/>
  <c r="H35" i="4"/>
  <c r="H32" i="4"/>
  <c r="F47" i="4"/>
  <c r="F44" i="4"/>
  <c r="F41" i="4"/>
  <c r="F38" i="4"/>
  <c r="F35" i="4"/>
  <c r="F32" i="4"/>
  <c r="F29" i="4"/>
  <c r="B26" i="4"/>
  <c r="B26" i="3"/>
  <c r="O47" i="4" l="1"/>
  <c r="O38" i="4"/>
  <c r="O41" i="4"/>
  <c r="O32" i="4"/>
  <c r="O35" i="4"/>
  <c r="O44" i="4"/>
  <c r="O29" i="4"/>
  <c r="B50" i="4" l="1"/>
  <c r="F47" i="3" l="1"/>
  <c r="F44" i="3"/>
  <c r="F41" i="3"/>
  <c r="F38" i="3"/>
  <c r="F35" i="3"/>
  <c r="F32" i="3"/>
  <c r="F29" i="3"/>
  <c r="O41" i="3" l="1"/>
  <c r="O29" i="3"/>
  <c r="O32" i="3"/>
  <c r="O38" i="3"/>
  <c r="O44" i="3"/>
  <c r="O35" i="3"/>
  <c r="O47" i="3"/>
  <c r="B50" i="3" l="1"/>
</calcChain>
</file>

<file path=xl/sharedStrings.xml><?xml version="1.0" encoding="utf-8"?>
<sst xmlns="http://schemas.openxmlformats.org/spreadsheetml/2006/main" count="160" uniqueCount="67">
  <si>
    <t>City/County:</t>
  </si>
  <si>
    <t>Name</t>
  </si>
  <si>
    <t>Department</t>
  </si>
  <si>
    <t>Total</t>
  </si>
  <si>
    <t>Payroll Period(s):</t>
  </si>
  <si>
    <t>Pay Date(s):</t>
  </si>
  <si>
    <t xml:space="preserve"> </t>
  </si>
  <si>
    <t>Position</t>
  </si>
  <si>
    <t>Employer Portion of Payroll Taxes</t>
  </si>
  <si>
    <t>Brian Craft</t>
  </si>
  <si>
    <t>Sheila Gester</t>
  </si>
  <si>
    <t>Jail Janitor</t>
  </si>
  <si>
    <t>Sewer and Water</t>
  </si>
  <si>
    <t>County Jail</t>
  </si>
  <si>
    <t>Hours Claimed</t>
  </si>
  <si>
    <t xml:space="preserve">Rate of Pay </t>
  </si>
  <si>
    <t>Sanitation Expert 1</t>
  </si>
  <si>
    <t>Barb Hilde</t>
  </si>
  <si>
    <t>Administrative Assistant</t>
  </si>
  <si>
    <t xml:space="preserve">Commission </t>
  </si>
  <si>
    <t>Bradley Cooper</t>
  </si>
  <si>
    <t>Test Administrator</t>
  </si>
  <si>
    <t>New Position</t>
  </si>
  <si>
    <t>Total COVID Related Wages or Administrative Leave</t>
  </si>
  <si>
    <t xml:space="preserve">  Annual Health Insurance Cost per FTE:</t>
  </si>
  <si>
    <t>To support your personnel reimbursement requests, you will be required to provide documentation of your benefit costs with your first submission. A letter on offical letterhead and signed by the Finance Officer detailing the rates will meet this requirement.  If payroll benefits change on July 1, 2020, a second letter is required.</t>
  </si>
  <si>
    <t xml:space="preserve">    Individual Health Benefit</t>
  </si>
  <si>
    <t xml:space="preserve">    Individual and Spouse Health Benefit</t>
  </si>
  <si>
    <t xml:space="preserve">    Family Health Benefit</t>
  </si>
  <si>
    <t xml:space="preserve">    Other Health Plan</t>
  </si>
  <si>
    <t xml:space="preserve">  Annual Life Insurance Cost per FTE</t>
  </si>
  <si>
    <t xml:space="preserve">  Annual Dental Insurance Cost per FTE:</t>
  </si>
  <si>
    <t xml:space="preserve">    Individual Plan </t>
  </si>
  <si>
    <t xml:space="preserve">    Family Plan</t>
  </si>
  <si>
    <t xml:space="preserve">    Other Plan</t>
  </si>
  <si>
    <t xml:space="preserve">  Other Benefits:</t>
  </si>
  <si>
    <t xml:space="preserve">    XX</t>
  </si>
  <si>
    <t xml:space="preserve">  Retirement Benefit Rate:</t>
  </si>
  <si>
    <t xml:space="preserve">  Payroll Taxes</t>
  </si>
  <si>
    <t xml:space="preserve">    FICA</t>
  </si>
  <si>
    <t xml:space="preserve">    Workers Compensation</t>
  </si>
  <si>
    <t xml:space="preserve">    Unemployment</t>
  </si>
  <si>
    <t>Kevin Newcomb</t>
  </si>
  <si>
    <t>Finance</t>
  </si>
  <si>
    <t>Total Payroll Reimbursement Claimed</t>
  </si>
  <si>
    <t>Notes:    This worksheet should only be used to claim payroll expenses for administrative leave as allowed on the South Dakota FAQ and for personnel costs related to duties substantially  different due to COVID or where staff were dedicated to COVID mitigation or response.</t>
  </si>
  <si>
    <t>Employer Paid Health Benefits for Period Claimed</t>
  </si>
  <si>
    <t>Employer Paid Life Insurance for Period Claimed</t>
  </si>
  <si>
    <t>Employer Paid Dental Insurance for Period Claimed</t>
  </si>
  <si>
    <t>Employer Paid ??? Benefit for Period Claimed</t>
  </si>
  <si>
    <t xml:space="preserve">    Total</t>
  </si>
  <si>
    <t>Employer Paid Retirement Benefit for Period Claimed</t>
  </si>
  <si>
    <t>Detail of Employer Paid Benefits</t>
  </si>
  <si>
    <t xml:space="preserve">% of Pay Reimbursed by Federal, State or Local Grants </t>
  </si>
  <si>
    <t xml:space="preserve">% of Pay Reimbursed by Federal, State or Local  Grants </t>
  </si>
  <si>
    <t>Explanation of COVID work:</t>
  </si>
  <si>
    <t>Sheila was dedicated two hours each day to clean sewer grates due to the increase in materials in the sewage system.  She was assigned this duty in lieu of her regular duties.</t>
  </si>
  <si>
    <t>Barb supported the Commission meetings held each week to address COVID response and planning.</t>
  </si>
  <si>
    <t>Kevin was sent home on administrative leave for a total of four weeks in order to distance staff and was unable to work from home because no technology was available.</t>
  </si>
  <si>
    <t xml:space="preserve">Form for claiming payroll expenses for COVID-19 dedicated Personnel or Administrative Leave costs not included on Direct-PS or Contracted-PS worksheets. </t>
  </si>
  <si>
    <t xml:space="preserve">                  Applicable payroll registers must be attached</t>
  </si>
  <si>
    <t xml:space="preserve">                  You may add lines as necessary to this spreadsheet.</t>
  </si>
  <si>
    <t xml:space="preserve">                 An excel worksheet is required for audit purposes.  Any other format (pdf, Word, text, etc.) will be returned.</t>
  </si>
  <si>
    <r>
      <t>COVID-19 Personal Services Worksheet</t>
    </r>
    <r>
      <rPr>
        <b/>
        <sz val="10"/>
        <color theme="1"/>
        <rFont val="Calibri"/>
        <family val="2"/>
        <scheme val="minor"/>
      </rPr>
      <t xml:space="preserve"> (Updated 8-1-2020)</t>
    </r>
  </si>
  <si>
    <t>Prescott County</t>
  </si>
  <si>
    <t>March 1-15, 2020 and March 16-27, 2020</t>
  </si>
  <si>
    <t>March 20, 2020 and April 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</si>
</sst>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0.0%"/>
  </numFmts>
  <fonts count="11"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11"/>
      <color rgb="FF3F3F76"/>
      <name val="Calibri"/>
      <family val="2"/>
      <scheme val="minor"/>
    </font>
    <font>
      <b/>
      <u val="double"/>
      <sz val="11"/>
      <color theme="1"/>
      <name val="Calibri"/>
      <family val="2"/>
      <scheme val="minor"/>
    </font>
    <font>
      <b/>
      <u/>
      <sz val="14"/>
      <color theme="1"/>
      <name val="Calibri"/>
      <family val="2"/>
      <scheme val="minor"/>
    </font>
    <font>
      <b/>
      <sz val="14"/>
      <color theme="1"/>
      <name val="Calibri"/>
      <family val="2"/>
      <scheme val="minor"/>
    </font>
    <font>
      <b/>
      <sz val="11"/>
      <color rgb="FFFA7D00"/>
      <name val="Calibri"/>
      <family val="2"/>
      <scheme val="minor"/>
    </font>
    <font>
      <b/>
      <sz val="12"/>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7F7F7F"/>
      </right>
      <top/>
      <bottom/>
      <diagonal/>
    </border>
    <border>
      <left/>
      <right style="medium">
        <color indexed="64"/>
      </right>
      <top style="medium">
        <color indexed="64"/>
      </top>
      <bottom style="medium">
        <color indexed="64"/>
      </bottom>
      <diagonal/>
    </border>
  </borders>
  <cellStyleXfs count="3">
    <xf numFmtId="0" fontId="0" fillId="0" borderId="0"/>
    <xf numFmtId="0" fontId="4" fillId="2" borderId="12" applyNumberFormat="0" applyAlignment="0" applyProtection="0"/>
    <xf numFmtId="0" fontId="8" fillId="3" borderId="12" applyNumberFormat="0" applyAlignment="0" applyProtection="0"/>
  </cellStyleXfs>
  <cellXfs count="65">
    <xf numFmtId="0" fontId="0" fillId="0" borderId="0" xfId="0"/>
    <xf numFmtId="0" fontId="0" fillId="0" borderId="1" xfId="0" applyBorder="1"/>
    <xf numFmtId="164" fontId="0" fillId="0" borderId="1" xfId="0" applyNumberFormat="1" applyBorder="1"/>
    <xf numFmtId="0" fontId="3" fillId="0" borderId="1" xfId="0" applyFont="1" applyBorder="1" applyAlignment="1">
      <alignment horizontal="center"/>
    </xf>
    <xf numFmtId="0" fontId="1" fillId="0" borderId="1" xfId="0" applyFont="1" applyBorder="1"/>
    <xf numFmtId="0" fontId="1" fillId="0" borderId="2" xfId="0" applyFont="1" applyBorder="1"/>
    <xf numFmtId="0" fontId="3" fillId="0" borderId="1" xfId="0" applyFont="1" applyBorder="1" applyAlignment="1">
      <alignment horizontal="center" wrapText="1"/>
    </xf>
    <xf numFmtId="165" fontId="0" fillId="0" borderId="1" xfId="0" applyNumberFormat="1" applyBorder="1"/>
    <xf numFmtId="164" fontId="0" fillId="0" borderId="9" xfId="0" applyNumberFormat="1" applyBorder="1"/>
    <xf numFmtId="0" fontId="0" fillId="0" borderId="9" xfId="0" applyBorder="1"/>
    <xf numFmtId="166" fontId="0" fillId="0" borderId="9" xfId="0" applyNumberFormat="1" applyBorder="1"/>
    <xf numFmtId="10" fontId="0" fillId="0" borderId="9" xfId="0" applyNumberFormat="1" applyBorder="1"/>
    <xf numFmtId="166" fontId="0" fillId="0" borderId="1" xfId="0" applyNumberFormat="1" applyBorder="1"/>
    <xf numFmtId="0" fontId="0" fillId="0" borderId="0" xfId="0" applyBorder="1" applyAlignment="1">
      <alignment horizontal="right"/>
    </xf>
    <xf numFmtId="0" fontId="0" fillId="0" borderId="0" xfId="0" applyAlignment="1">
      <alignment vertical="top" wrapText="1"/>
    </xf>
    <xf numFmtId="0" fontId="1" fillId="0" borderId="0" xfId="0" applyFont="1" applyBorder="1"/>
    <xf numFmtId="16" fontId="0" fillId="0" borderId="0" xfId="0" quotePrefix="1" applyNumberFormat="1" applyBorder="1" applyAlignment="1">
      <alignment horizontal="right"/>
    </xf>
    <xf numFmtId="10" fontId="2" fillId="0" borderId="9" xfId="0" applyNumberFormat="1" applyFont="1" applyBorder="1"/>
    <xf numFmtId="10" fontId="0" fillId="0" borderId="1" xfId="0" quotePrefix="1" applyNumberFormat="1" applyBorder="1" applyAlignment="1">
      <alignment horizontal="right"/>
    </xf>
    <xf numFmtId="0" fontId="3" fillId="0" borderId="0" xfId="0" applyFont="1" applyBorder="1" applyAlignment="1">
      <alignment horizontal="center" wrapText="1"/>
    </xf>
    <xf numFmtId="0" fontId="3" fillId="0" borderId="0" xfId="0" applyFont="1" applyBorder="1" applyAlignment="1">
      <alignment horizontal="center"/>
    </xf>
    <xf numFmtId="0" fontId="0" fillId="0" borderId="0" xfId="0" applyBorder="1"/>
    <xf numFmtId="164" fontId="0" fillId="0" borderId="0" xfId="0" applyNumberFormat="1" applyBorder="1"/>
    <xf numFmtId="9" fontId="0" fillId="0" borderId="0" xfId="0" applyNumberFormat="1" applyBorder="1"/>
    <xf numFmtId="164" fontId="5" fillId="0" borderId="0" xfId="0" applyNumberFormat="1" applyFont="1" applyBorder="1"/>
    <xf numFmtId="9" fontId="5" fillId="0" borderId="0" xfId="0" applyNumberFormat="1" applyFont="1" applyBorder="1"/>
    <xf numFmtId="0" fontId="1" fillId="0" borderId="14" xfId="0" applyFont="1" applyBorder="1"/>
    <xf numFmtId="164" fontId="0" fillId="0" borderId="6" xfId="0" applyNumberFormat="1" applyBorder="1"/>
    <xf numFmtId="164" fontId="8" fillId="3" borderId="12" xfId="2" applyNumberFormat="1"/>
    <xf numFmtId="0" fontId="0" fillId="0" borderId="0" xfId="0" applyAlignment="1">
      <alignment vertical="top" wrapText="1"/>
    </xf>
    <xf numFmtId="0" fontId="7" fillId="0" borderId="0" xfId="0" applyFont="1" applyBorder="1" applyAlignment="1">
      <alignment wrapText="1"/>
    </xf>
    <xf numFmtId="0" fontId="6" fillId="0" borderId="0" xfId="0" applyFont="1" applyBorder="1" applyAlignment="1">
      <alignment horizontal="center" wrapText="1"/>
    </xf>
    <xf numFmtId="164" fontId="0" fillId="0" borderId="0" xfId="0" applyNumberFormat="1"/>
    <xf numFmtId="0" fontId="1" fillId="0" borderId="2" xfId="0" applyFont="1" applyBorder="1" applyAlignment="1">
      <alignment horizontal="center"/>
    </xf>
    <xf numFmtId="0" fontId="0" fillId="0" borderId="2" xfId="0" applyBorder="1" applyAlignment="1">
      <alignment horizontal="center"/>
    </xf>
    <xf numFmtId="16" fontId="0" fillId="0" borderId="14" xfId="0" quotePrefix="1" applyNumberFormat="1" applyBorder="1" applyAlignment="1">
      <alignment horizontal="center"/>
    </xf>
    <xf numFmtId="16" fontId="0" fillId="0" borderId="2" xfId="0" quotePrefix="1" applyNumberFormat="1" applyBorder="1" applyAlignment="1">
      <alignment horizontal="center"/>
    </xf>
    <xf numFmtId="0" fontId="0" fillId="0" borderId="16" xfId="0" applyBorder="1" applyAlignment="1">
      <alignment vertical="top" wrapText="1"/>
    </xf>
    <xf numFmtId="0" fontId="0" fillId="0" borderId="17" xfId="0"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1" fillId="0" borderId="13" xfId="0" applyFont="1" applyBorder="1" applyAlignment="1">
      <alignment wrapText="1"/>
    </xf>
    <xf numFmtId="0" fontId="0" fillId="0" borderId="15" xfId="0" applyBorder="1" applyAlignment="1">
      <alignment wrapText="1"/>
    </xf>
    <xf numFmtId="0" fontId="0" fillId="0" borderId="19" xfId="0" applyBorder="1" applyAlignment="1">
      <alignment wrapText="1"/>
    </xf>
    <xf numFmtId="0" fontId="0" fillId="0" borderId="0" xfId="0" applyAlignment="1">
      <alignment wrapText="1"/>
    </xf>
    <xf numFmtId="164" fontId="8" fillId="3" borderId="12" xfId="2" applyNumberFormat="1" applyAlignment="1">
      <alignment horizontal="right"/>
    </xf>
    <xf numFmtId="0" fontId="8" fillId="3" borderId="12" xfId="2" applyAlignment="1">
      <alignment horizontal="right"/>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wrapText="1"/>
    </xf>
    <xf numFmtId="0" fontId="0" fillId="0" borderId="11" xfId="0" applyBorder="1" applyAlignment="1">
      <alignment wrapText="1"/>
    </xf>
    <xf numFmtId="0" fontId="0" fillId="0" borderId="6" xfId="0" applyBorder="1" applyAlignment="1">
      <alignment wrapText="1"/>
    </xf>
    <xf numFmtId="0" fontId="0" fillId="0" borderId="8" xfId="0" applyBorder="1" applyAlignment="1">
      <alignment wrapText="1"/>
    </xf>
    <xf numFmtId="0" fontId="7" fillId="0" borderId="13" xfId="0" applyFont="1" applyBorder="1" applyAlignment="1">
      <alignment horizontal="left"/>
    </xf>
    <xf numFmtId="0" fontId="7" fillId="0" borderId="19" xfId="0" applyFont="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0" fontId="9" fillId="0" borderId="19" xfId="0" applyFont="1" applyBorder="1" applyAlignment="1">
      <alignment horizontal="left"/>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cellXfs>
  <cellStyles count="3">
    <cellStyle name="Calculation" xfId="2" builtinId="22"/>
    <cellStyle name="Input" xfId="1" builtinId="20"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BCAE2-BE6A-4FE5-82DA-A5585634B4BE}">
  <sheetPr>
    <pageSetUpPr fitToPage="1"/>
  </sheetPr>
  <dimension ref="A1:AA63"/>
  <sheetViews>
    <sheetView tabSelected="1" workbookViewId="0">
      <selection sqref="A1:B1"/>
    </sheetView>
  </sheetViews>
  <sheetFormatPr defaultRowHeight="15" x14ac:dyDescent="0.25"/>
  <cols>
    <col min="1" max="1" width="34.5703125" customWidth="1"/>
    <col min="2" max="2" width="35.7109375" customWidth="1"/>
    <col min="3" max="3" width="28.42578125" customWidth="1"/>
    <col min="4" max="4" width="15.7109375" customWidth="1"/>
    <col min="5" max="14" width="19.5703125" customWidth="1"/>
    <col min="15" max="15" width="15.7109375" customWidth="1"/>
    <col min="19" max="19" width="15.28515625" customWidth="1"/>
  </cols>
  <sheetData>
    <row r="1" spans="1:15" ht="24.95" customHeight="1" thickBot="1" x14ac:dyDescent="0.35">
      <c r="A1" s="54" t="s">
        <v>63</v>
      </c>
      <c r="B1" s="55"/>
      <c r="C1" s="56" t="s">
        <v>59</v>
      </c>
      <c r="D1" s="57"/>
      <c r="E1" s="57"/>
      <c r="F1" s="57"/>
      <c r="G1" s="57"/>
      <c r="H1" s="57"/>
      <c r="I1" s="57"/>
      <c r="J1" s="57"/>
      <c r="K1" s="57"/>
      <c r="L1" s="57"/>
      <c r="M1" s="57"/>
      <c r="N1" s="57"/>
      <c r="O1" s="58"/>
    </row>
    <row r="2" spans="1:15" ht="20.100000000000001" customHeight="1" thickBot="1" x14ac:dyDescent="0.35">
      <c r="A2" s="5" t="s">
        <v>0</v>
      </c>
      <c r="B2" s="33" t="s">
        <v>6</v>
      </c>
      <c r="C2" s="31"/>
      <c r="D2" s="31"/>
      <c r="E2" s="31"/>
      <c r="F2" s="31"/>
      <c r="G2" s="31"/>
      <c r="H2" s="31"/>
      <c r="I2" s="31"/>
      <c r="J2" s="31"/>
      <c r="K2" s="31"/>
      <c r="L2" s="31"/>
      <c r="M2" s="31"/>
      <c r="N2" s="31"/>
      <c r="O2" s="31"/>
    </row>
    <row r="3" spans="1:15" ht="20.100000000000001" customHeight="1" thickBot="1" x14ac:dyDescent="0.35">
      <c r="A3" s="5" t="s">
        <v>4</v>
      </c>
      <c r="B3" s="34" t="s">
        <v>6</v>
      </c>
      <c r="C3" s="30"/>
      <c r="D3" s="30"/>
      <c r="E3" s="30"/>
      <c r="F3" s="30"/>
      <c r="G3" s="30"/>
      <c r="H3" s="30"/>
      <c r="I3" s="30"/>
      <c r="J3" s="30"/>
      <c r="K3" s="30"/>
      <c r="L3" s="30"/>
      <c r="M3" s="30"/>
      <c r="N3" s="30"/>
      <c r="O3" s="30"/>
    </row>
    <row r="4" spans="1:15" ht="20.100000000000001" customHeight="1" thickBot="1" x14ac:dyDescent="0.35">
      <c r="A4" s="26" t="s">
        <v>5</v>
      </c>
      <c r="B4" s="35" t="s">
        <v>6</v>
      </c>
      <c r="C4" s="30"/>
      <c r="D4" s="30"/>
      <c r="E4" s="30"/>
      <c r="F4" s="30"/>
      <c r="G4" s="30"/>
      <c r="H4" s="30"/>
      <c r="I4" s="30"/>
      <c r="J4" s="30"/>
      <c r="K4" s="30"/>
      <c r="L4" s="30"/>
      <c r="M4" s="30"/>
      <c r="N4" s="30"/>
      <c r="O4" s="30"/>
    </row>
    <row r="5" spans="1:15" ht="20.100000000000001" customHeight="1" thickBot="1" x14ac:dyDescent="0.3">
      <c r="A5" s="42" t="s">
        <v>52</v>
      </c>
      <c r="B5" s="43"/>
      <c r="C5" s="43"/>
      <c r="D5" s="44"/>
      <c r="E5" s="13"/>
      <c r="F5" s="13"/>
      <c r="G5" s="13"/>
      <c r="H5" s="13"/>
      <c r="I5" s="13"/>
      <c r="J5" s="13"/>
      <c r="K5" s="13"/>
      <c r="L5" s="13"/>
      <c r="M5" s="13"/>
      <c r="N5" s="13"/>
      <c r="O5" s="13"/>
    </row>
    <row r="6" spans="1:15" ht="15.6" customHeight="1" x14ac:dyDescent="0.25">
      <c r="A6" t="s">
        <v>24</v>
      </c>
      <c r="B6" s="27" t="s">
        <v>6</v>
      </c>
      <c r="C6" s="48" t="s">
        <v>25</v>
      </c>
      <c r="D6" s="49"/>
      <c r="E6" s="13"/>
      <c r="F6" s="13"/>
      <c r="G6" s="13"/>
      <c r="H6" s="13"/>
      <c r="I6" s="13"/>
      <c r="J6" s="13"/>
      <c r="K6" s="13"/>
      <c r="L6" s="13"/>
      <c r="M6" s="13"/>
      <c r="N6" s="13"/>
      <c r="O6" s="13"/>
    </row>
    <row r="7" spans="1:15" ht="15.6" customHeight="1" x14ac:dyDescent="0.25">
      <c r="A7" t="s">
        <v>26</v>
      </c>
      <c r="B7" s="8">
        <v>0</v>
      </c>
      <c r="C7" s="48"/>
      <c r="D7" s="49"/>
      <c r="E7" s="13"/>
      <c r="F7" s="13"/>
      <c r="G7" s="13"/>
      <c r="H7" s="13"/>
      <c r="I7" s="13"/>
      <c r="J7" s="13"/>
      <c r="K7" s="13"/>
      <c r="L7" s="13"/>
      <c r="M7" s="13"/>
      <c r="N7" s="13"/>
      <c r="O7" s="13"/>
    </row>
    <row r="8" spans="1:15" ht="15.6" customHeight="1" x14ac:dyDescent="0.25">
      <c r="A8" t="s">
        <v>27</v>
      </c>
      <c r="B8" s="8">
        <v>0</v>
      </c>
      <c r="C8" s="48"/>
      <c r="D8" s="49"/>
      <c r="E8" s="13"/>
      <c r="F8" s="13"/>
      <c r="G8" s="13"/>
      <c r="H8" s="13"/>
      <c r="I8" s="13"/>
      <c r="J8" s="13"/>
      <c r="K8" s="13"/>
      <c r="L8" s="13"/>
      <c r="M8" s="13"/>
      <c r="N8" s="13"/>
      <c r="O8" s="13"/>
    </row>
    <row r="9" spans="1:15" ht="15.6" customHeight="1" x14ac:dyDescent="0.25">
      <c r="A9" t="s">
        <v>28</v>
      </c>
      <c r="B9" s="8">
        <v>0</v>
      </c>
      <c r="C9" s="48"/>
      <c r="D9" s="49"/>
      <c r="E9" s="13"/>
      <c r="F9" s="13"/>
      <c r="G9" s="13"/>
      <c r="H9" s="13"/>
      <c r="I9" s="13"/>
      <c r="J9" s="13"/>
      <c r="K9" s="13"/>
      <c r="L9" s="13"/>
      <c r="M9" s="13"/>
      <c r="N9" s="13"/>
      <c r="O9" s="13"/>
    </row>
    <row r="10" spans="1:15" ht="15.6" customHeight="1" x14ac:dyDescent="0.25">
      <c r="A10" t="s">
        <v>29</v>
      </c>
      <c r="B10" s="8">
        <v>0</v>
      </c>
      <c r="C10" s="48"/>
      <c r="D10" s="49"/>
      <c r="E10" s="13"/>
      <c r="F10" s="13"/>
      <c r="G10" s="13"/>
      <c r="H10" s="13"/>
      <c r="I10" s="13"/>
      <c r="J10" s="13"/>
      <c r="K10" s="13"/>
      <c r="L10" s="13"/>
      <c r="M10" s="13"/>
      <c r="N10" s="13"/>
      <c r="O10" s="13"/>
    </row>
    <row r="11" spans="1:15" ht="15.6" customHeight="1" x14ac:dyDescent="0.25">
      <c r="A11" t="s">
        <v>30</v>
      </c>
      <c r="B11" s="8">
        <v>0</v>
      </c>
      <c r="C11" s="48"/>
      <c r="D11" s="49"/>
      <c r="E11" s="13"/>
      <c r="F11" s="13"/>
      <c r="G11" s="13"/>
      <c r="H11" s="13"/>
      <c r="I11" s="13"/>
      <c r="J11" s="13"/>
      <c r="K11" s="13"/>
      <c r="L11" s="13"/>
      <c r="M11" s="13"/>
      <c r="N11" s="13"/>
      <c r="O11" s="13"/>
    </row>
    <row r="12" spans="1:15" ht="15.6" customHeight="1" x14ac:dyDescent="0.25">
      <c r="A12" t="s">
        <v>31</v>
      </c>
      <c r="B12" s="8"/>
      <c r="C12" s="48"/>
      <c r="D12" s="49"/>
      <c r="E12" s="13"/>
      <c r="F12" s="13"/>
      <c r="G12" s="13"/>
      <c r="H12" s="13"/>
      <c r="I12" s="13"/>
      <c r="J12" s="13"/>
      <c r="K12" s="13"/>
      <c r="L12" s="13"/>
      <c r="M12" s="13"/>
      <c r="N12" s="13"/>
      <c r="O12" s="13"/>
    </row>
    <row r="13" spans="1:15" ht="15.6" customHeight="1" x14ac:dyDescent="0.25">
      <c r="A13" t="s">
        <v>32</v>
      </c>
      <c r="B13" s="8">
        <v>0</v>
      </c>
      <c r="C13" s="48"/>
      <c r="D13" s="49"/>
      <c r="E13" s="13"/>
      <c r="F13" s="13"/>
      <c r="G13" s="13"/>
      <c r="H13" s="13"/>
      <c r="I13" s="13"/>
      <c r="J13" s="13"/>
      <c r="K13" s="13"/>
      <c r="L13" s="13"/>
      <c r="M13" s="13"/>
      <c r="N13" s="13"/>
      <c r="O13" s="13"/>
    </row>
    <row r="14" spans="1:15" ht="15.6" customHeight="1" x14ac:dyDescent="0.25">
      <c r="A14" t="s">
        <v>33</v>
      </c>
      <c r="B14" s="8">
        <v>0</v>
      </c>
      <c r="C14" s="48"/>
      <c r="D14" s="49"/>
      <c r="E14" s="13"/>
      <c r="F14" s="13"/>
      <c r="G14" s="13"/>
      <c r="H14" s="13"/>
      <c r="I14" s="13"/>
      <c r="J14" s="13"/>
      <c r="K14" s="13"/>
      <c r="L14" s="13"/>
      <c r="M14" s="13"/>
      <c r="N14" s="13"/>
      <c r="O14" s="13"/>
    </row>
    <row r="15" spans="1:15" ht="15.6" customHeight="1" x14ac:dyDescent="0.25">
      <c r="A15" t="s">
        <v>34</v>
      </c>
      <c r="B15" s="8">
        <v>0</v>
      </c>
      <c r="C15" s="48"/>
      <c r="D15" s="49"/>
      <c r="E15" s="13"/>
      <c r="F15" s="13"/>
      <c r="G15" s="13"/>
      <c r="H15" s="13"/>
      <c r="I15" s="13"/>
      <c r="J15" s="13"/>
      <c r="K15" s="13"/>
      <c r="L15" s="13"/>
      <c r="M15" s="13"/>
      <c r="N15" s="13"/>
      <c r="O15" s="13"/>
    </row>
    <row r="16" spans="1:15" ht="15.6" customHeight="1" x14ac:dyDescent="0.25">
      <c r="A16" t="s">
        <v>35</v>
      </c>
      <c r="B16" s="9"/>
      <c r="C16" s="48"/>
      <c r="D16" s="49"/>
      <c r="E16" s="13"/>
      <c r="F16" s="13"/>
      <c r="G16" s="13"/>
      <c r="H16" s="13"/>
      <c r="I16" s="13"/>
      <c r="J16" s="13"/>
      <c r="K16" s="13"/>
      <c r="L16" s="13"/>
      <c r="M16" s="13"/>
      <c r="N16" s="13"/>
      <c r="O16" s="13"/>
    </row>
    <row r="17" spans="1:27" ht="15.6" customHeight="1" x14ac:dyDescent="0.25">
      <c r="A17" t="s">
        <v>36</v>
      </c>
      <c r="B17" s="8">
        <v>0</v>
      </c>
      <c r="C17" s="48"/>
      <c r="D17" s="49"/>
      <c r="E17" s="13"/>
      <c r="F17" s="13"/>
      <c r="G17" s="13"/>
      <c r="H17" s="13"/>
      <c r="I17" s="13"/>
      <c r="J17" s="13"/>
      <c r="K17" s="13"/>
      <c r="L17" s="13"/>
      <c r="M17" s="13"/>
      <c r="N17" s="13"/>
      <c r="O17" s="13"/>
    </row>
    <row r="18" spans="1:27" ht="15.6" customHeight="1" x14ac:dyDescent="0.25">
      <c r="A18" t="s">
        <v>36</v>
      </c>
      <c r="B18" s="8">
        <v>0</v>
      </c>
      <c r="C18" s="48"/>
      <c r="D18" s="49"/>
      <c r="E18" s="13"/>
      <c r="F18" s="13"/>
      <c r="G18" s="13"/>
      <c r="H18" s="13"/>
      <c r="I18" s="13"/>
      <c r="J18" s="13"/>
      <c r="K18" s="13"/>
      <c r="L18" s="13"/>
      <c r="M18" s="13"/>
      <c r="N18" s="13"/>
      <c r="O18" s="13"/>
    </row>
    <row r="19" spans="1:27" ht="15.6" customHeight="1" x14ac:dyDescent="0.25">
      <c r="B19" s="8"/>
      <c r="C19" s="48"/>
      <c r="D19" s="49"/>
      <c r="E19" s="13"/>
      <c r="F19" s="13"/>
      <c r="G19" s="13"/>
      <c r="H19" s="13"/>
      <c r="I19" s="13"/>
      <c r="J19" s="13"/>
      <c r="K19" s="13"/>
      <c r="L19" s="13"/>
      <c r="M19" s="13"/>
      <c r="N19" s="13"/>
      <c r="O19" s="13"/>
    </row>
    <row r="20" spans="1:27" ht="15.6" customHeight="1" x14ac:dyDescent="0.25">
      <c r="A20" t="s">
        <v>37</v>
      </c>
      <c r="B20" s="10">
        <v>0</v>
      </c>
      <c r="C20" s="50"/>
      <c r="D20" s="51"/>
      <c r="E20" s="13"/>
      <c r="F20" s="13"/>
      <c r="G20" s="13"/>
      <c r="H20" s="13"/>
      <c r="I20" s="13"/>
      <c r="J20" s="13"/>
      <c r="K20" s="13"/>
      <c r="L20" s="13"/>
      <c r="M20" s="13"/>
      <c r="N20" s="13"/>
      <c r="O20" s="13"/>
    </row>
    <row r="21" spans="1:27" ht="15.6" customHeight="1" x14ac:dyDescent="0.25">
      <c r="A21" t="s">
        <v>6</v>
      </c>
      <c r="B21" s="10" t="s">
        <v>6</v>
      </c>
      <c r="C21" s="50"/>
      <c r="D21" s="51"/>
      <c r="E21" s="13"/>
      <c r="F21" s="13"/>
      <c r="G21" s="13"/>
      <c r="H21" s="13"/>
      <c r="I21" s="13"/>
      <c r="J21" s="13"/>
      <c r="K21" s="13"/>
      <c r="L21" s="13"/>
      <c r="M21" s="13"/>
      <c r="N21" s="13"/>
      <c r="O21" s="13"/>
    </row>
    <row r="22" spans="1:27" ht="15.6" customHeight="1" x14ac:dyDescent="0.25">
      <c r="A22" t="s">
        <v>38</v>
      </c>
      <c r="B22" s="10"/>
      <c r="C22" s="50"/>
      <c r="D22" s="51"/>
      <c r="E22" s="13"/>
      <c r="F22" s="13"/>
      <c r="G22" s="13"/>
      <c r="H22" s="13"/>
      <c r="I22" s="13"/>
      <c r="J22" s="13"/>
      <c r="K22" s="13"/>
      <c r="L22" s="13"/>
      <c r="M22" s="13"/>
      <c r="N22" s="13"/>
      <c r="O22" s="13"/>
    </row>
    <row r="23" spans="1:27" ht="15.6" customHeight="1" x14ac:dyDescent="0.25">
      <c r="A23" t="s">
        <v>39</v>
      </c>
      <c r="B23" s="11">
        <v>0</v>
      </c>
      <c r="C23" s="50"/>
      <c r="D23" s="51"/>
      <c r="E23" s="13"/>
      <c r="F23" s="13"/>
      <c r="G23" s="13"/>
      <c r="H23" s="13"/>
      <c r="I23" s="13"/>
      <c r="J23" s="13"/>
      <c r="K23" s="13"/>
      <c r="L23" s="13"/>
      <c r="M23" s="13"/>
      <c r="N23" s="13"/>
      <c r="O23" s="13"/>
    </row>
    <row r="24" spans="1:27" ht="15.6" customHeight="1" x14ac:dyDescent="0.25">
      <c r="A24" t="s">
        <v>40</v>
      </c>
      <c r="B24" s="11">
        <v>0</v>
      </c>
      <c r="C24" s="50"/>
      <c r="D24" s="51"/>
      <c r="E24" s="13"/>
      <c r="F24" s="13"/>
      <c r="G24" s="13"/>
      <c r="H24" s="13"/>
      <c r="I24" s="13"/>
      <c r="J24" s="13"/>
      <c r="K24" s="13"/>
      <c r="L24" s="13"/>
      <c r="M24" s="13"/>
      <c r="N24" s="13"/>
      <c r="O24" s="13"/>
    </row>
    <row r="25" spans="1:27" ht="15.6" customHeight="1" x14ac:dyDescent="0.25">
      <c r="A25" t="s">
        <v>41</v>
      </c>
      <c r="B25" s="17">
        <v>0</v>
      </c>
      <c r="C25" s="50"/>
      <c r="D25" s="51"/>
      <c r="E25" s="13"/>
      <c r="F25" s="13"/>
      <c r="G25" s="13"/>
      <c r="H25" s="13"/>
      <c r="I25" s="13"/>
      <c r="J25" s="13"/>
      <c r="K25" s="13"/>
      <c r="L25" s="13"/>
      <c r="M25" s="13"/>
      <c r="N25" s="13"/>
      <c r="O25" s="13"/>
    </row>
    <row r="26" spans="1:27" ht="15.6" customHeight="1" x14ac:dyDescent="0.25">
      <c r="A26" s="15" t="s">
        <v>50</v>
      </c>
      <c r="B26" s="18">
        <f>SUM(B23:B25)</f>
        <v>0</v>
      </c>
      <c r="C26" s="52"/>
      <c r="D26" s="53"/>
      <c r="E26" s="13"/>
      <c r="F26" s="13"/>
      <c r="G26" s="13"/>
      <c r="H26" s="13"/>
      <c r="I26" s="13"/>
      <c r="J26" s="13"/>
      <c r="K26" s="13"/>
      <c r="L26" s="13"/>
      <c r="M26" s="13"/>
      <c r="N26" s="13"/>
      <c r="O26" s="13"/>
    </row>
    <row r="27" spans="1:27" ht="25.5" customHeight="1" x14ac:dyDescent="0.25">
      <c r="A27" s="15"/>
      <c r="B27" s="16"/>
      <c r="C27" s="13"/>
      <c r="D27" s="13"/>
      <c r="E27" s="13"/>
      <c r="F27" s="13"/>
      <c r="G27" s="13"/>
      <c r="H27" s="13"/>
      <c r="I27" s="13"/>
      <c r="J27" s="13"/>
      <c r="K27" s="13"/>
      <c r="L27" s="13"/>
      <c r="M27" s="13"/>
      <c r="N27" s="13"/>
      <c r="O27" s="13"/>
    </row>
    <row r="28" spans="1:27" ht="52.5" customHeight="1" x14ac:dyDescent="0.25">
      <c r="A28" s="3" t="s">
        <v>1</v>
      </c>
      <c r="B28" s="3" t="s">
        <v>7</v>
      </c>
      <c r="C28" s="3" t="s">
        <v>2</v>
      </c>
      <c r="D28" s="6" t="s">
        <v>14</v>
      </c>
      <c r="E28" s="6" t="s">
        <v>15</v>
      </c>
      <c r="F28" s="6" t="s">
        <v>23</v>
      </c>
      <c r="G28" s="6" t="s">
        <v>8</v>
      </c>
      <c r="H28" s="6" t="s">
        <v>46</v>
      </c>
      <c r="I28" s="6" t="s">
        <v>47</v>
      </c>
      <c r="J28" s="6" t="s">
        <v>48</v>
      </c>
      <c r="K28" s="6" t="s">
        <v>51</v>
      </c>
      <c r="L28" s="6" t="s">
        <v>49</v>
      </c>
      <c r="M28" s="6" t="s">
        <v>49</v>
      </c>
      <c r="N28" s="6" t="s">
        <v>53</v>
      </c>
      <c r="O28" s="3" t="s">
        <v>3</v>
      </c>
      <c r="S28" s="19"/>
      <c r="T28" s="19"/>
      <c r="U28" s="19"/>
      <c r="V28" s="19"/>
      <c r="W28" s="19"/>
      <c r="X28" s="19"/>
      <c r="Y28" s="19"/>
      <c r="Z28" s="20"/>
      <c r="AA28" s="21"/>
    </row>
    <row r="29" spans="1:27" ht="20.100000000000001" customHeight="1" x14ac:dyDescent="0.25">
      <c r="A29" s="1" t="s">
        <v>6</v>
      </c>
      <c r="B29" s="1" t="s">
        <v>6</v>
      </c>
      <c r="C29" s="1" t="s">
        <v>6</v>
      </c>
      <c r="D29" s="7">
        <v>0</v>
      </c>
      <c r="E29" s="2">
        <v>0</v>
      </c>
      <c r="F29" s="2">
        <f>+D29*E29</f>
        <v>0</v>
      </c>
      <c r="G29" s="2">
        <v>0</v>
      </c>
      <c r="H29" s="2">
        <v>0</v>
      </c>
      <c r="I29" s="2">
        <v>0</v>
      </c>
      <c r="J29" s="2">
        <v>0</v>
      </c>
      <c r="K29" s="2">
        <v>0</v>
      </c>
      <c r="L29" s="2">
        <v>0</v>
      </c>
      <c r="M29" s="2">
        <v>0</v>
      </c>
      <c r="N29" s="12">
        <v>0</v>
      </c>
      <c r="O29" s="28">
        <f>(SUM(F29:M29)*(1-N29))</f>
        <v>0</v>
      </c>
      <c r="S29" s="22"/>
      <c r="T29" s="22"/>
      <c r="U29" s="22"/>
      <c r="V29" s="22"/>
      <c r="W29" s="22"/>
      <c r="X29" s="22"/>
      <c r="Y29" s="23"/>
      <c r="Z29" s="22"/>
      <c r="AA29" s="21"/>
    </row>
    <row r="30" spans="1:27" x14ac:dyDescent="0.25">
      <c r="A30" s="37" t="s">
        <v>55</v>
      </c>
      <c r="B30" s="39" t="s">
        <v>6</v>
      </c>
      <c r="C30" s="40"/>
      <c r="D30" s="40"/>
      <c r="E30" s="40"/>
      <c r="F30" s="40"/>
      <c r="G30" s="40"/>
      <c r="H30" s="40"/>
      <c r="I30" s="40"/>
      <c r="J30" s="40"/>
      <c r="K30" s="40"/>
      <c r="L30" s="40"/>
      <c r="M30" s="40"/>
      <c r="N30" s="40"/>
      <c r="O30" s="41"/>
      <c r="S30" s="22"/>
      <c r="T30" s="22"/>
      <c r="U30" s="22"/>
      <c r="V30" s="22"/>
      <c r="W30" s="22"/>
      <c r="X30" s="22"/>
      <c r="Y30" s="23"/>
      <c r="Z30" s="22"/>
      <c r="AA30" s="21"/>
    </row>
    <row r="31" spans="1:27" x14ac:dyDescent="0.25">
      <c r="A31" s="38"/>
      <c r="B31" s="39"/>
      <c r="C31" s="40"/>
      <c r="D31" s="40"/>
      <c r="E31" s="40"/>
      <c r="F31" s="40"/>
      <c r="G31" s="40"/>
      <c r="H31" s="40"/>
      <c r="I31" s="40"/>
      <c r="J31" s="40"/>
      <c r="K31" s="40"/>
      <c r="L31" s="40"/>
      <c r="M31" s="40"/>
      <c r="N31" s="40"/>
      <c r="O31" s="41"/>
      <c r="S31" s="22"/>
      <c r="T31" s="22"/>
      <c r="U31" s="22"/>
      <c r="V31" s="22"/>
      <c r="W31" s="22"/>
      <c r="X31" s="22"/>
      <c r="Y31" s="23"/>
      <c r="Z31" s="22"/>
      <c r="AA31" s="21"/>
    </row>
    <row r="32" spans="1:27" ht="20.100000000000001" customHeight="1" x14ac:dyDescent="0.25">
      <c r="A32" s="1" t="s">
        <v>6</v>
      </c>
      <c r="B32" s="1" t="s">
        <v>6</v>
      </c>
      <c r="C32" s="1" t="s">
        <v>6</v>
      </c>
      <c r="D32" s="7">
        <v>0</v>
      </c>
      <c r="E32" s="2">
        <v>0</v>
      </c>
      <c r="F32" s="2">
        <f>+D32*E32</f>
        <v>0</v>
      </c>
      <c r="G32" s="2">
        <v>0</v>
      </c>
      <c r="H32" s="2">
        <v>0</v>
      </c>
      <c r="I32" s="2">
        <v>0</v>
      </c>
      <c r="J32" s="2">
        <v>0</v>
      </c>
      <c r="K32" s="2">
        <v>0</v>
      </c>
      <c r="L32" s="2">
        <v>0</v>
      </c>
      <c r="M32" s="2">
        <v>0</v>
      </c>
      <c r="N32" s="12">
        <v>0</v>
      </c>
      <c r="O32" s="28">
        <f>(SUM(F32:M32)*(1-N32))</f>
        <v>0</v>
      </c>
      <c r="S32" s="22"/>
      <c r="T32" s="22"/>
      <c r="U32" s="22"/>
      <c r="V32" s="22"/>
      <c r="W32" s="22"/>
      <c r="X32" s="22"/>
      <c r="Y32" s="23"/>
      <c r="Z32" s="22"/>
      <c r="AA32" s="21"/>
    </row>
    <row r="33" spans="1:27" x14ac:dyDescent="0.25">
      <c r="A33" s="37" t="s">
        <v>55</v>
      </c>
      <c r="B33" s="39" t="s">
        <v>6</v>
      </c>
      <c r="C33" s="40"/>
      <c r="D33" s="40"/>
      <c r="E33" s="40"/>
      <c r="F33" s="40"/>
      <c r="G33" s="40"/>
      <c r="H33" s="40"/>
      <c r="I33" s="40"/>
      <c r="J33" s="40"/>
      <c r="K33" s="40"/>
      <c r="L33" s="40"/>
      <c r="M33" s="40"/>
      <c r="N33" s="40"/>
      <c r="O33" s="41"/>
      <c r="S33" s="22"/>
      <c r="T33" s="22"/>
      <c r="U33" s="22"/>
      <c r="V33" s="22"/>
      <c r="W33" s="22"/>
      <c r="X33" s="22"/>
      <c r="Y33" s="23"/>
      <c r="Z33" s="22"/>
      <c r="AA33" s="21"/>
    </row>
    <row r="34" spans="1:27" x14ac:dyDescent="0.25">
      <c r="A34" s="38"/>
      <c r="B34" s="39"/>
      <c r="C34" s="40"/>
      <c r="D34" s="40"/>
      <c r="E34" s="40"/>
      <c r="F34" s="40"/>
      <c r="G34" s="40"/>
      <c r="H34" s="40"/>
      <c r="I34" s="40"/>
      <c r="J34" s="40"/>
      <c r="K34" s="40"/>
      <c r="L34" s="40"/>
      <c r="M34" s="40"/>
      <c r="N34" s="40"/>
      <c r="O34" s="41"/>
      <c r="S34" s="22"/>
      <c r="T34" s="22"/>
      <c r="U34" s="22"/>
      <c r="V34" s="22"/>
      <c r="W34" s="22"/>
      <c r="X34" s="22"/>
      <c r="Y34" s="23"/>
      <c r="Z34" s="22"/>
      <c r="AA34" s="21"/>
    </row>
    <row r="35" spans="1:27" ht="20.100000000000001" customHeight="1" x14ac:dyDescent="0.25">
      <c r="A35" s="1" t="s">
        <v>6</v>
      </c>
      <c r="B35" s="1" t="s">
        <v>6</v>
      </c>
      <c r="C35" s="1" t="s">
        <v>6</v>
      </c>
      <c r="D35" s="7">
        <v>0</v>
      </c>
      <c r="E35" s="2">
        <v>0</v>
      </c>
      <c r="F35" s="2">
        <f>+D35*E35</f>
        <v>0</v>
      </c>
      <c r="G35" s="2">
        <v>0</v>
      </c>
      <c r="H35" s="2">
        <v>0</v>
      </c>
      <c r="I35" s="2">
        <v>0</v>
      </c>
      <c r="J35" s="2">
        <v>0</v>
      </c>
      <c r="K35" s="2">
        <v>0</v>
      </c>
      <c r="L35" s="2">
        <v>0</v>
      </c>
      <c r="M35" s="2">
        <v>0</v>
      </c>
      <c r="N35" s="12">
        <v>0</v>
      </c>
      <c r="O35" s="28">
        <f>(SUM(F35:M35)*(1-N35))</f>
        <v>0</v>
      </c>
      <c r="S35" s="22"/>
      <c r="T35" s="22"/>
      <c r="U35" s="22"/>
      <c r="V35" s="22"/>
      <c r="W35" s="22"/>
      <c r="X35" s="22"/>
      <c r="Y35" s="23"/>
      <c r="Z35" s="22"/>
      <c r="AA35" s="21"/>
    </row>
    <row r="36" spans="1:27" x14ac:dyDescent="0.25">
      <c r="A36" s="37" t="s">
        <v>55</v>
      </c>
      <c r="B36" s="39" t="s">
        <v>6</v>
      </c>
      <c r="C36" s="40"/>
      <c r="D36" s="40"/>
      <c r="E36" s="40"/>
      <c r="F36" s="40"/>
      <c r="G36" s="40"/>
      <c r="H36" s="40"/>
      <c r="I36" s="40"/>
      <c r="J36" s="40"/>
      <c r="K36" s="40"/>
      <c r="L36" s="40"/>
      <c r="M36" s="40"/>
      <c r="N36" s="40"/>
      <c r="O36" s="41"/>
      <c r="S36" s="22"/>
      <c r="T36" s="22"/>
      <c r="U36" s="22"/>
      <c r="V36" s="22"/>
      <c r="W36" s="22"/>
      <c r="X36" s="22"/>
      <c r="Y36" s="23"/>
      <c r="Z36" s="22"/>
      <c r="AA36" s="21"/>
    </row>
    <row r="37" spans="1:27" x14ac:dyDescent="0.25">
      <c r="A37" s="38"/>
      <c r="B37" s="39"/>
      <c r="C37" s="40"/>
      <c r="D37" s="40"/>
      <c r="E37" s="40"/>
      <c r="F37" s="40"/>
      <c r="G37" s="40"/>
      <c r="H37" s="40"/>
      <c r="I37" s="40"/>
      <c r="J37" s="40"/>
      <c r="K37" s="40"/>
      <c r="L37" s="40"/>
      <c r="M37" s="40"/>
      <c r="N37" s="40"/>
      <c r="O37" s="41"/>
      <c r="S37" s="22"/>
      <c r="T37" s="22"/>
      <c r="U37" s="22"/>
      <c r="V37" s="22"/>
      <c r="W37" s="22"/>
      <c r="X37" s="22"/>
      <c r="Y37" s="23"/>
      <c r="Z37" s="22"/>
      <c r="AA37" s="21"/>
    </row>
    <row r="38" spans="1:27" ht="20.100000000000001" customHeight="1" x14ac:dyDescent="0.25">
      <c r="A38" s="1" t="s">
        <v>6</v>
      </c>
      <c r="B38" s="1" t="s">
        <v>6</v>
      </c>
      <c r="C38" s="1" t="s">
        <v>6</v>
      </c>
      <c r="D38" s="7">
        <v>0</v>
      </c>
      <c r="E38" s="2">
        <v>0</v>
      </c>
      <c r="F38" s="2">
        <f>+D38*E38</f>
        <v>0</v>
      </c>
      <c r="G38" s="2">
        <v>0</v>
      </c>
      <c r="H38" s="2">
        <v>0</v>
      </c>
      <c r="I38" s="2">
        <v>0</v>
      </c>
      <c r="J38" s="2">
        <v>0</v>
      </c>
      <c r="K38" s="2">
        <v>0</v>
      </c>
      <c r="L38" s="2">
        <v>0</v>
      </c>
      <c r="M38" s="2">
        <v>0</v>
      </c>
      <c r="N38" s="12">
        <v>0</v>
      </c>
      <c r="O38" s="28">
        <f>(SUM(F38:M38)*(1-N38))</f>
        <v>0</v>
      </c>
      <c r="S38" s="22"/>
      <c r="T38" s="22"/>
      <c r="U38" s="22"/>
      <c r="V38" s="22"/>
      <c r="W38" s="22"/>
      <c r="X38" s="22"/>
      <c r="Y38" s="23"/>
      <c r="Z38" s="22"/>
      <c r="AA38" s="21"/>
    </row>
    <row r="39" spans="1:27" x14ac:dyDescent="0.25">
      <c r="A39" s="37" t="s">
        <v>55</v>
      </c>
      <c r="B39" s="39" t="s">
        <v>6</v>
      </c>
      <c r="C39" s="40"/>
      <c r="D39" s="40"/>
      <c r="E39" s="40"/>
      <c r="F39" s="40"/>
      <c r="G39" s="40"/>
      <c r="H39" s="40"/>
      <c r="I39" s="40"/>
      <c r="J39" s="40"/>
      <c r="K39" s="40"/>
      <c r="L39" s="40"/>
      <c r="M39" s="40"/>
      <c r="N39" s="40"/>
      <c r="O39" s="41"/>
      <c r="S39" s="22"/>
      <c r="T39" s="22"/>
      <c r="U39" s="22"/>
      <c r="V39" s="22"/>
      <c r="W39" s="22"/>
      <c r="X39" s="22"/>
      <c r="Y39" s="23"/>
      <c r="Z39" s="22"/>
      <c r="AA39" s="21"/>
    </row>
    <row r="40" spans="1:27" x14ac:dyDescent="0.25">
      <c r="A40" s="38"/>
      <c r="B40" s="39"/>
      <c r="C40" s="40"/>
      <c r="D40" s="40"/>
      <c r="E40" s="40"/>
      <c r="F40" s="40"/>
      <c r="G40" s="40"/>
      <c r="H40" s="40"/>
      <c r="I40" s="40"/>
      <c r="J40" s="40"/>
      <c r="K40" s="40"/>
      <c r="L40" s="40"/>
      <c r="M40" s="40"/>
      <c r="N40" s="40"/>
      <c r="O40" s="41"/>
      <c r="S40" s="22"/>
      <c r="T40" s="22"/>
      <c r="U40" s="22"/>
      <c r="V40" s="22"/>
      <c r="W40" s="22"/>
      <c r="X40" s="22"/>
      <c r="Y40" s="23"/>
      <c r="Z40" s="22"/>
      <c r="AA40" s="21"/>
    </row>
    <row r="41" spans="1:27" ht="20.100000000000001" customHeight="1" x14ac:dyDescent="0.25">
      <c r="A41" s="1"/>
      <c r="B41" s="1"/>
      <c r="C41" s="1"/>
      <c r="D41" s="7">
        <v>0</v>
      </c>
      <c r="E41" s="2">
        <v>0</v>
      </c>
      <c r="F41" s="2">
        <f>+D41*E41</f>
        <v>0</v>
      </c>
      <c r="G41" s="2">
        <v>0</v>
      </c>
      <c r="H41" s="2">
        <v>0</v>
      </c>
      <c r="I41" s="2">
        <v>0</v>
      </c>
      <c r="J41" s="2">
        <v>0</v>
      </c>
      <c r="K41" s="2">
        <v>0</v>
      </c>
      <c r="L41" s="2">
        <v>0</v>
      </c>
      <c r="M41" s="2">
        <v>0</v>
      </c>
      <c r="N41" s="12">
        <v>0</v>
      </c>
      <c r="O41" s="28">
        <f>(SUM(F41:M41)*(1-N41))</f>
        <v>0</v>
      </c>
      <c r="S41" s="22"/>
      <c r="T41" s="22"/>
      <c r="U41" s="22"/>
      <c r="V41" s="22"/>
      <c r="W41" s="22"/>
      <c r="X41" s="22"/>
      <c r="Y41" s="23"/>
      <c r="Z41" s="22"/>
      <c r="AA41" s="21"/>
    </row>
    <row r="42" spans="1:27" x14ac:dyDescent="0.25">
      <c r="A42" s="37" t="s">
        <v>55</v>
      </c>
      <c r="B42" s="39" t="s">
        <v>6</v>
      </c>
      <c r="C42" s="40"/>
      <c r="D42" s="40"/>
      <c r="E42" s="40"/>
      <c r="F42" s="40"/>
      <c r="G42" s="40"/>
      <c r="H42" s="40"/>
      <c r="I42" s="40"/>
      <c r="J42" s="40"/>
      <c r="K42" s="40"/>
      <c r="L42" s="40"/>
      <c r="M42" s="40"/>
      <c r="N42" s="40"/>
      <c r="O42" s="41"/>
      <c r="S42" s="22"/>
      <c r="T42" s="22"/>
      <c r="U42" s="22"/>
      <c r="V42" s="22"/>
      <c r="W42" s="22"/>
      <c r="X42" s="22"/>
      <c r="Y42" s="23"/>
      <c r="Z42" s="22"/>
      <c r="AA42" s="21"/>
    </row>
    <row r="43" spans="1:27" x14ac:dyDescent="0.25">
      <c r="A43" s="38"/>
      <c r="B43" s="39"/>
      <c r="C43" s="40"/>
      <c r="D43" s="40"/>
      <c r="E43" s="40"/>
      <c r="F43" s="40"/>
      <c r="G43" s="40"/>
      <c r="H43" s="40"/>
      <c r="I43" s="40"/>
      <c r="J43" s="40"/>
      <c r="K43" s="40"/>
      <c r="L43" s="40"/>
      <c r="M43" s="40"/>
      <c r="N43" s="40"/>
      <c r="O43" s="41"/>
      <c r="S43" s="22"/>
      <c r="T43" s="22"/>
      <c r="U43" s="22"/>
      <c r="V43" s="22"/>
      <c r="W43" s="22"/>
      <c r="X43" s="22"/>
      <c r="Y43" s="23"/>
      <c r="Z43" s="22"/>
      <c r="AA43" s="21"/>
    </row>
    <row r="44" spans="1:27" ht="20.100000000000001" customHeight="1" x14ac:dyDescent="0.25">
      <c r="A44" s="1"/>
      <c r="B44" s="1"/>
      <c r="C44" s="1"/>
      <c r="D44" s="7">
        <v>0</v>
      </c>
      <c r="E44" s="2">
        <v>0</v>
      </c>
      <c r="F44" s="2">
        <f>+D44*E44</f>
        <v>0</v>
      </c>
      <c r="G44" s="2">
        <v>0</v>
      </c>
      <c r="H44" s="2">
        <v>0</v>
      </c>
      <c r="I44" s="2">
        <v>0</v>
      </c>
      <c r="J44" s="2">
        <v>0</v>
      </c>
      <c r="K44" s="2">
        <v>0</v>
      </c>
      <c r="L44" s="2">
        <v>0</v>
      </c>
      <c r="M44" s="2">
        <v>0</v>
      </c>
      <c r="N44" s="12">
        <v>0</v>
      </c>
      <c r="O44" s="28">
        <f>(SUM(F44:M44)*(1-N44))</f>
        <v>0</v>
      </c>
      <c r="S44" s="22"/>
      <c r="T44" s="22"/>
      <c r="U44" s="22"/>
      <c r="V44" s="22"/>
      <c r="W44" s="22"/>
      <c r="X44" s="22"/>
      <c r="Y44" s="23"/>
      <c r="Z44" s="22"/>
      <c r="AA44" s="21"/>
    </row>
    <row r="45" spans="1:27" x14ac:dyDescent="0.25">
      <c r="A45" s="37" t="s">
        <v>55</v>
      </c>
      <c r="B45" s="39" t="s">
        <v>6</v>
      </c>
      <c r="C45" s="40"/>
      <c r="D45" s="40"/>
      <c r="E45" s="40"/>
      <c r="F45" s="40"/>
      <c r="G45" s="40"/>
      <c r="H45" s="40"/>
      <c r="I45" s="40"/>
      <c r="J45" s="40"/>
      <c r="K45" s="40"/>
      <c r="L45" s="40"/>
      <c r="M45" s="40"/>
      <c r="N45" s="40"/>
      <c r="O45" s="41"/>
      <c r="S45" s="22"/>
      <c r="T45" s="22"/>
      <c r="U45" s="22"/>
      <c r="V45" s="22"/>
      <c r="W45" s="22"/>
      <c r="X45" s="22"/>
      <c r="Y45" s="23"/>
      <c r="Z45" s="22"/>
      <c r="AA45" s="21"/>
    </row>
    <row r="46" spans="1:27" x14ac:dyDescent="0.25">
      <c r="A46" s="38"/>
      <c r="B46" s="39"/>
      <c r="C46" s="40"/>
      <c r="D46" s="40"/>
      <c r="E46" s="40"/>
      <c r="F46" s="40"/>
      <c r="G46" s="40"/>
      <c r="H46" s="40"/>
      <c r="I46" s="40"/>
      <c r="J46" s="40"/>
      <c r="K46" s="40"/>
      <c r="L46" s="40"/>
      <c r="M46" s="40"/>
      <c r="N46" s="40"/>
      <c r="O46" s="41"/>
      <c r="S46" s="24"/>
      <c r="T46" s="24"/>
      <c r="U46" s="24"/>
      <c r="V46" s="24"/>
      <c r="W46" s="24"/>
      <c r="X46" s="24"/>
      <c r="Y46" s="25"/>
      <c r="Z46" s="24"/>
      <c r="AA46" s="21"/>
    </row>
    <row r="47" spans="1:27" ht="20.100000000000001" customHeight="1" x14ac:dyDescent="0.25">
      <c r="A47" s="1"/>
      <c r="B47" s="1"/>
      <c r="C47" s="1"/>
      <c r="D47" s="7">
        <v>0</v>
      </c>
      <c r="E47" s="2">
        <v>0</v>
      </c>
      <c r="F47" s="2">
        <f>+D47*E47</f>
        <v>0</v>
      </c>
      <c r="G47" s="32">
        <v>0</v>
      </c>
      <c r="H47" s="2">
        <v>0</v>
      </c>
      <c r="I47" s="2">
        <v>0</v>
      </c>
      <c r="J47" s="2">
        <v>0</v>
      </c>
      <c r="K47" s="2">
        <v>0</v>
      </c>
      <c r="L47" s="2">
        <v>0</v>
      </c>
      <c r="M47" s="2">
        <v>0</v>
      </c>
      <c r="N47" s="12">
        <v>0</v>
      </c>
      <c r="O47" s="28">
        <f>(SUM(F47:M47)*(1-N47))</f>
        <v>0</v>
      </c>
      <c r="S47" s="21"/>
      <c r="T47" s="21"/>
      <c r="U47" s="21"/>
      <c r="V47" s="21"/>
      <c r="W47" s="21"/>
      <c r="X47" s="21"/>
      <c r="Y47" s="21"/>
      <c r="Z47" s="21"/>
      <c r="AA47" s="21"/>
    </row>
    <row r="48" spans="1:27" x14ac:dyDescent="0.25">
      <c r="A48" s="37" t="s">
        <v>55</v>
      </c>
      <c r="B48" s="39" t="s">
        <v>6</v>
      </c>
      <c r="C48" s="40"/>
      <c r="D48" s="40"/>
      <c r="E48" s="40"/>
      <c r="F48" s="40"/>
      <c r="G48" s="40"/>
      <c r="H48" s="40"/>
      <c r="I48" s="40"/>
      <c r="J48" s="40"/>
      <c r="K48" s="40"/>
      <c r="L48" s="40"/>
      <c r="M48" s="40"/>
      <c r="N48" s="40"/>
      <c r="O48" s="41"/>
      <c r="S48" s="21"/>
      <c r="T48" s="21"/>
      <c r="U48" s="21"/>
      <c r="V48" s="21"/>
      <c r="W48" s="21"/>
      <c r="X48" s="21"/>
      <c r="Y48" s="21"/>
      <c r="Z48" s="21"/>
      <c r="AA48" s="21"/>
    </row>
    <row r="49" spans="1:15" x14ac:dyDescent="0.25">
      <c r="A49" s="38"/>
      <c r="B49" s="39"/>
      <c r="C49" s="40"/>
      <c r="D49" s="40"/>
      <c r="E49" s="40"/>
      <c r="F49" s="40"/>
      <c r="G49" s="40"/>
      <c r="H49" s="40"/>
      <c r="I49" s="40"/>
      <c r="J49" s="40"/>
      <c r="K49" s="40"/>
      <c r="L49" s="40"/>
      <c r="M49" s="40"/>
      <c r="N49" s="40"/>
      <c r="O49" s="41"/>
    </row>
    <row r="50" spans="1:15" x14ac:dyDescent="0.25">
      <c r="A50" s="4" t="s">
        <v>44</v>
      </c>
      <c r="B50" s="46">
        <f>+O29+O32+O35+O38+O41+O44+O47</f>
        <v>0</v>
      </c>
      <c r="C50" s="47"/>
      <c r="D50" s="47"/>
      <c r="E50" s="47"/>
      <c r="F50" s="47"/>
      <c r="G50" s="47"/>
      <c r="H50" s="47"/>
      <c r="I50" s="47"/>
      <c r="J50" s="47"/>
      <c r="K50" s="47"/>
      <c r="L50" s="47"/>
      <c r="M50" s="47"/>
      <c r="N50" s="47"/>
      <c r="O50" s="47"/>
    </row>
    <row r="53" spans="1:15" ht="15" customHeight="1" x14ac:dyDescent="0.25">
      <c r="A53" s="40" t="s">
        <v>45</v>
      </c>
      <c r="B53" s="40"/>
      <c r="C53" s="40"/>
      <c r="D53" s="40"/>
      <c r="E53" s="40"/>
      <c r="F53" s="40"/>
      <c r="G53" s="45"/>
      <c r="H53" s="45"/>
      <c r="I53" s="45"/>
      <c r="J53" s="45"/>
      <c r="K53" s="45"/>
      <c r="L53" s="45"/>
      <c r="M53" s="45"/>
      <c r="N53" s="45"/>
      <c r="O53" s="45"/>
    </row>
    <row r="54" spans="1:15" ht="15" hidden="1" customHeight="1" x14ac:dyDescent="0.25">
      <c r="A54" s="40"/>
      <c r="B54" s="40"/>
      <c r="C54" s="40"/>
      <c r="D54" s="40"/>
      <c r="E54" s="40"/>
      <c r="F54" s="40"/>
      <c r="G54" s="45"/>
      <c r="H54" s="45"/>
      <c r="I54" s="45"/>
      <c r="J54" s="45"/>
      <c r="K54" s="45"/>
      <c r="L54" s="45"/>
      <c r="M54" s="45"/>
      <c r="N54" s="45"/>
      <c r="O54" s="45"/>
    </row>
    <row r="55" spans="1:15" x14ac:dyDescent="0.25">
      <c r="A55" s="40" t="s">
        <v>60</v>
      </c>
      <c r="B55" s="40"/>
      <c r="C55" s="29"/>
      <c r="D55" s="29"/>
      <c r="E55" s="29"/>
      <c r="F55" s="29"/>
    </row>
    <row r="56" spans="1:15" ht="15" customHeight="1" x14ac:dyDescent="0.25">
      <c r="A56" s="40" t="s">
        <v>61</v>
      </c>
      <c r="B56" s="40"/>
    </row>
    <row r="57" spans="1:15" x14ac:dyDescent="0.25">
      <c r="A57" t="s">
        <v>62</v>
      </c>
    </row>
    <row r="58" spans="1:15" x14ac:dyDescent="0.25">
      <c r="A58" t="s">
        <v>6</v>
      </c>
    </row>
    <row r="59" spans="1:15" x14ac:dyDescent="0.25">
      <c r="A59" t="s">
        <v>6</v>
      </c>
    </row>
    <row r="60" spans="1:15" x14ac:dyDescent="0.25">
      <c r="A60" t="s">
        <v>6</v>
      </c>
    </row>
    <row r="61" spans="1:15" x14ac:dyDescent="0.25">
      <c r="A61" t="s">
        <v>6</v>
      </c>
    </row>
    <row r="62" spans="1:15" x14ac:dyDescent="0.25">
      <c r="A62" t="s">
        <v>6</v>
      </c>
    </row>
    <row r="63" spans="1:15" x14ac:dyDescent="0.25">
      <c r="A63" t="s">
        <v>6</v>
      </c>
    </row>
  </sheetData>
  <mergeCells count="22">
    <mergeCell ref="A1:B1"/>
    <mergeCell ref="C1:O1"/>
    <mergeCell ref="B42:O43"/>
    <mergeCell ref="A45:A46"/>
    <mergeCell ref="B45:O46"/>
    <mergeCell ref="A42:A43"/>
    <mergeCell ref="A48:A49"/>
    <mergeCell ref="B48:O49"/>
    <mergeCell ref="A5:D5"/>
    <mergeCell ref="A55:B55"/>
    <mergeCell ref="A56:B56"/>
    <mergeCell ref="A53:O54"/>
    <mergeCell ref="B50:O50"/>
    <mergeCell ref="C6:D26"/>
    <mergeCell ref="A30:A31"/>
    <mergeCell ref="B30:O31"/>
    <mergeCell ref="A33:A34"/>
    <mergeCell ref="B33:O34"/>
    <mergeCell ref="A36:A37"/>
    <mergeCell ref="B36:O37"/>
    <mergeCell ref="A39:A40"/>
    <mergeCell ref="B39:O40"/>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74F46-38A4-4FFE-9821-0419EA764B20}">
  <sheetPr>
    <pageSetUpPr fitToPage="1"/>
  </sheetPr>
  <dimension ref="A1:AA57"/>
  <sheetViews>
    <sheetView workbookViewId="0">
      <selection activeCell="B7" sqref="B7"/>
    </sheetView>
  </sheetViews>
  <sheetFormatPr defaultRowHeight="15" x14ac:dyDescent="0.25"/>
  <cols>
    <col min="1" max="1" width="34.5703125" customWidth="1"/>
    <col min="2" max="2" width="35.7109375" customWidth="1"/>
    <col min="3" max="3" width="28.42578125" customWidth="1"/>
    <col min="4" max="4" width="15.7109375" customWidth="1"/>
    <col min="5" max="14" width="19.5703125" customWidth="1"/>
    <col min="15" max="15" width="15.7109375" customWidth="1"/>
    <col min="19" max="19" width="15.28515625" customWidth="1"/>
  </cols>
  <sheetData>
    <row r="1" spans="1:15" ht="24.95" customHeight="1" thickBot="1" x14ac:dyDescent="0.35">
      <c r="A1" s="54" t="s">
        <v>63</v>
      </c>
      <c r="B1" s="55"/>
      <c r="C1" s="56" t="s">
        <v>59</v>
      </c>
      <c r="D1" s="57"/>
      <c r="E1" s="57"/>
      <c r="F1" s="57"/>
      <c r="G1" s="57"/>
      <c r="H1" s="57"/>
      <c r="I1" s="57"/>
      <c r="J1" s="57"/>
      <c r="K1" s="57"/>
      <c r="L1" s="57"/>
      <c r="M1" s="57"/>
      <c r="N1" s="57"/>
      <c r="O1" s="58"/>
    </row>
    <row r="2" spans="1:15" ht="20.100000000000001" customHeight="1" thickBot="1" x14ac:dyDescent="0.35">
      <c r="A2" s="5" t="s">
        <v>0</v>
      </c>
      <c r="B2" s="33" t="s">
        <v>64</v>
      </c>
      <c r="C2" s="31"/>
      <c r="D2" s="31"/>
      <c r="E2" s="31"/>
      <c r="F2" s="31"/>
      <c r="G2" s="31"/>
      <c r="H2" s="31"/>
      <c r="I2" s="31"/>
      <c r="J2" s="31"/>
      <c r="K2" s="31"/>
      <c r="L2" s="31"/>
      <c r="M2" s="31"/>
      <c r="N2" s="31"/>
      <c r="O2" s="31"/>
    </row>
    <row r="3" spans="1:15" ht="20.100000000000001" customHeight="1" thickBot="1" x14ac:dyDescent="0.35">
      <c r="A3" s="5" t="s">
        <v>4</v>
      </c>
      <c r="B3" s="34" t="s">
        <v>65</v>
      </c>
      <c r="C3" s="30"/>
      <c r="D3" s="30"/>
      <c r="E3" s="30"/>
      <c r="F3" s="30"/>
      <c r="G3" s="30"/>
      <c r="H3" s="30"/>
      <c r="I3" s="30"/>
      <c r="J3" s="30"/>
      <c r="K3" s="30"/>
      <c r="L3" s="30"/>
      <c r="M3" s="30"/>
      <c r="N3" s="30"/>
      <c r="O3" s="30"/>
    </row>
    <row r="4" spans="1:15" ht="20.100000000000001" customHeight="1" thickBot="1" x14ac:dyDescent="0.35">
      <c r="A4" s="26" t="s">
        <v>5</v>
      </c>
      <c r="B4" s="36" t="s">
        <v>66</v>
      </c>
      <c r="C4" s="30"/>
      <c r="D4" s="30"/>
      <c r="E4" s="30"/>
      <c r="F4" s="30"/>
      <c r="G4" s="30"/>
      <c r="H4" s="30"/>
      <c r="I4" s="30"/>
      <c r="J4" s="30"/>
      <c r="K4" s="30"/>
      <c r="L4" s="30"/>
      <c r="M4" s="30"/>
      <c r="N4" s="30"/>
      <c r="O4" s="30"/>
    </row>
    <row r="5" spans="1:15" ht="20.100000000000001" customHeight="1" thickBot="1" x14ac:dyDescent="0.3">
      <c r="A5" s="42" t="s">
        <v>52</v>
      </c>
      <c r="B5" s="43"/>
      <c r="C5" s="43"/>
      <c r="D5" s="44"/>
      <c r="E5" s="13"/>
      <c r="F5" s="13"/>
      <c r="G5" s="13"/>
      <c r="H5" s="13"/>
      <c r="I5" s="13"/>
      <c r="J5" s="13"/>
      <c r="K5" s="13"/>
      <c r="L5" s="13"/>
      <c r="M5" s="13"/>
      <c r="N5" s="13"/>
      <c r="O5" s="13"/>
    </row>
    <row r="6" spans="1:15" ht="15.6" customHeight="1" x14ac:dyDescent="0.25">
      <c r="A6" t="s">
        <v>24</v>
      </c>
      <c r="B6" s="27" t="s">
        <v>6</v>
      </c>
      <c r="C6" s="48" t="s">
        <v>25</v>
      </c>
      <c r="D6" s="49"/>
      <c r="E6" s="13"/>
      <c r="F6" s="13"/>
      <c r="G6" s="13"/>
      <c r="H6" s="13"/>
      <c r="I6" s="13"/>
      <c r="J6" s="13"/>
      <c r="K6" s="13"/>
      <c r="L6" s="13"/>
      <c r="M6" s="13"/>
      <c r="N6" s="13"/>
      <c r="O6" s="13"/>
    </row>
    <row r="7" spans="1:15" ht="15.6" customHeight="1" x14ac:dyDescent="0.25">
      <c r="A7" t="s">
        <v>26</v>
      </c>
      <c r="B7" s="8">
        <v>7500</v>
      </c>
      <c r="C7" s="48"/>
      <c r="D7" s="49"/>
      <c r="E7" s="13"/>
      <c r="F7" s="13"/>
      <c r="G7" s="13"/>
      <c r="H7" s="13"/>
      <c r="I7" s="13"/>
      <c r="J7" s="13"/>
      <c r="K7" s="13"/>
      <c r="L7" s="13"/>
      <c r="M7" s="13"/>
      <c r="N7" s="13"/>
      <c r="O7" s="13"/>
    </row>
    <row r="8" spans="1:15" ht="15.6" customHeight="1" x14ac:dyDescent="0.25">
      <c r="A8" t="s">
        <v>27</v>
      </c>
      <c r="B8" s="8">
        <v>0</v>
      </c>
      <c r="C8" s="48"/>
      <c r="D8" s="49"/>
      <c r="E8" s="13"/>
      <c r="F8" s="13"/>
      <c r="G8" s="13"/>
      <c r="H8" s="13"/>
      <c r="I8" s="13"/>
      <c r="J8" s="13"/>
      <c r="K8" s="13"/>
      <c r="L8" s="13"/>
      <c r="M8" s="13"/>
      <c r="N8" s="13"/>
      <c r="O8" s="13"/>
    </row>
    <row r="9" spans="1:15" ht="15.6" customHeight="1" x14ac:dyDescent="0.25">
      <c r="A9" t="s">
        <v>28</v>
      </c>
      <c r="B9" s="8">
        <v>0</v>
      </c>
      <c r="C9" s="48"/>
      <c r="D9" s="49"/>
      <c r="E9" s="13"/>
      <c r="F9" s="13"/>
      <c r="G9" s="13"/>
      <c r="H9" s="13"/>
      <c r="I9" s="13"/>
      <c r="J9" s="13"/>
      <c r="K9" s="13"/>
      <c r="L9" s="13"/>
      <c r="M9" s="13"/>
      <c r="N9" s="13"/>
      <c r="O9" s="13"/>
    </row>
    <row r="10" spans="1:15" ht="15.6" customHeight="1" x14ac:dyDescent="0.25">
      <c r="A10" t="s">
        <v>29</v>
      </c>
      <c r="B10" s="8">
        <v>0</v>
      </c>
      <c r="C10" s="48"/>
      <c r="D10" s="49"/>
      <c r="E10" s="13"/>
      <c r="F10" s="13"/>
      <c r="G10" s="13"/>
      <c r="H10" s="13"/>
      <c r="I10" s="13"/>
      <c r="J10" s="13"/>
      <c r="K10" s="13"/>
      <c r="L10" s="13"/>
      <c r="M10" s="13"/>
      <c r="N10" s="13"/>
      <c r="O10" s="13"/>
    </row>
    <row r="11" spans="1:15" ht="15.6" customHeight="1" x14ac:dyDescent="0.25">
      <c r="A11" t="s">
        <v>30</v>
      </c>
      <c r="B11" s="8">
        <v>300</v>
      </c>
      <c r="C11" s="48"/>
      <c r="D11" s="49"/>
      <c r="E11" s="13"/>
      <c r="F11" s="13"/>
      <c r="G11" s="13"/>
      <c r="H11" s="13"/>
      <c r="I11" s="13"/>
      <c r="J11" s="13"/>
      <c r="K11" s="13"/>
      <c r="L11" s="13"/>
      <c r="M11" s="13"/>
      <c r="N11" s="13"/>
      <c r="O11" s="13"/>
    </row>
    <row r="12" spans="1:15" ht="15.6" customHeight="1" x14ac:dyDescent="0.25">
      <c r="A12" t="s">
        <v>31</v>
      </c>
      <c r="B12" s="8"/>
      <c r="C12" s="48"/>
      <c r="D12" s="49"/>
      <c r="E12" s="13"/>
      <c r="F12" s="13"/>
      <c r="G12" s="13"/>
      <c r="H12" s="13"/>
      <c r="I12" s="13"/>
      <c r="J12" s="13"/>
      <c r="K12" s="13"/>
      <c r="L12" s="13"/>
      <c r="M12" s="13"/>
      <c r="N12" s="13"/>
      <c r="O12" s="13"/>
    </row>
    <row r="13" spans="1:15" ht="15.6" customHeight="1" x14ac:dyDescent="0.25">
      <c r="A13" t="s">
        <v>32</v>
      </c>
      <c r="B13" s="8">
        <v>125</v>
      </c>
      <c r="C13" s="48"/>
      <c r="D13" s="49"/>
      <c r="E13" s="13"/>
      <c r="F13" s="13"/>
      <c r="G13" s="13"/>
      <c r="H13" s="13"/>
      <c r="I13" s="13"/>
      <c r="J13" s="13"/>
      <c r="K13" s="13"/>
      <c r="L13" s="13"/>
      <c r="M13" s="13"/>
      <c r="N13" s="13"/>
      <c r="O13" s="13"/>
    </row>
    <row r="14" spans="1:15" ht="15.6" customHeight="1" x14ac:dyDescent="0.25">
      <c r="A14" t="s">
        <v>33</v>
      </c>
      <c r="B14" s="8">
        <v>0</v>
      </c>
      <c r="C14" s="48"/>
      <c r="D14" s="49"/>
      <c r="E14" s="13"/>
      <c r="F14" s="13"/>
      <c r="G14" s="13"/>
      <c r="H14" s="13"/>
      <c r="I14" s="13"/>
      <c r="J14" s="13"/>
      <c r="K14" s="13"/>
      <c r="L14" s="13"/>
      <c r="M14" s="13"/>
      <c r="N14" s="13"/>
      <c r="O14" s="13"/>
    </row>
    <row r="15" spans="1:15" ht="15.6" customHeight="1" x14ac:dyDescent="0.25">
      <c r="A15" t="s">
        <v>34</v>
      </c>
      <c r="B15" s="8">
        <v>0</v>
      </c>
      <c r="C15" s="48"/>
      <c r="D15" s="49"/>
      <c r="E15" s="13"/>
      <c r="F15" s="13"/>
      <c r="G15" s="13"/>
      <c r="H15" s="13"/>
      <c r="I15" s="13"/>
      <c r="J15" s="13"/>
      <c r="K15" s="13"/>
      <c r="L15" s="13"/>
      <c r="M15" s="13"/>
      <c r="N15" s="13"/>
      <c r="O15" s="13"/>
    </row>
    <row r="16" spans="1:15" ht="15.6" customHeight="1" x14ac:dyDescent="0.25">
      <c r="A16" t="s">
        <v>35</v>
      </c>
      <c r="B16" s="9"/>
      <c r="C16" s="48"/>
      <c r="D16" s="49"/>
      <c r="E16" s="13"/>
      <c r="F16" s="13"/>
      <c r="G16" s="13"/>
      <c r="H16" s="13"/>
      <c r="I16" s="13"/>
      <c r="J16" s="13"/>
      <c r="K16" s="13"/>
      <c r="L16" s="13"/>
      <c r="M16" s="13"/>
      <c r="N16" s="13"/>
      <c r="O16" s="13"/>
    </row>
    <row r="17" spans="1:27" ht="15.6" customHeight="1" x14ac:dyDescent="0.25">
      <c r="A17" t="s">
        <v>36</v>
      </c>
      <c r="B17" s="8">
        <v>0</v>
      </c>
      <c r="C17" s="48"/>
      <c r="D17" s="49"/>
      <c r="E17" s="13"/>
      <c r="F17" s="13"/>
      <c r="G17" s="13"/>
      <c r="H17" s="13"/>
      <c r="I17" s="13"/>
      <c r="J17" s="13"/>
      <c r="K17" s="13"/>
      <c r="L17" s="13"/>
      <c r="M17" s="13"/>
      <c r="N17" s="13"/>
      <c r="O17" s="13"/>
    </row>
    <row r="18" spans="1:27" ht="15.6" customHeight="1" x14ac:dyDescent="0.25">
      <c r="A18" t="s">
        <v>36</v>
      </c>
      <c r="B18" s="8">
        <v>0</v>
      </c>
      <c r="C18" s="48"/>
      <c r="D18" s="49"/>
      <c r="E18" s="13"/>
      <c r="F18" s="13"/>
      <c r="G18" s="13"/>
      <c r="H18" s="13"/>
      <c r="I18" s="13"/>
      <c r="J18" s="13"/>
      <c r="K18" s="13"/>
      <c r="L18" s="13"/>
      <c r="M18" s="13"/>
      <c r="N18" s="13"/>
      <c r="O18" s="13"/>
    </row>
    <row r="19" spans="1:27" ht="15.6" customHeight="1" x14ac:dyDescent="0.25">
      <c r="B19" s="8"/>
      <c r="C19" s="48"/>
      <c r="D19" s="49"/>
      <c r="E19" s="13"/>
      <c r="F19" s="13"/>
      <c r="G19" s="13"/>
      <c r="H19" s="13"/>
      <c r="I19" s="13"/>
      <c r="J19" s="13"/>
      <c r="K19" s="13"/>
      <c r="L19" s="13"/>
      <c r="M19" s="13"/>
      <c r="N19" s="13"/>
      <c r="O19" s="13"/>
    </row>
    <row r="20" spans="1:27" ht="15.6" customHeight="1" x14ac:dyDescent="0.25">
      <c r="A20" t="s">
        <v>37</v>
      </c>
      <c r="B20" s="10">
        <v>0.06</v>
      </c>
      <c r="C20" s="50"/>
      <c r="D20" s="51"/>
      <c r="E20" s="13"/>
      <c r="F20" s="13"/>
      <c r="G20" s="13"/>
      <c r="H20" s="13"/>
      <c r="I20" s="13"/>
      <c r="J20" s="13"/>
      <c r="K20" s="13"/>
      <c r="L20" s="13"/>
      <c r="M20" s="13"/>
      <c r="N20" s="13"/>
      <c r="O20" s="13"/>
    </row>
    <row r="21" spans="1:27" ht="15.6" customHeight="1" x14ac:dyDescent="0.25">
      <c r="A21" t="s">
        <v>6</v>
      </c>
      <c r="B21" s="10" t="s">
        <v>6</v>
      </c>
      <c r="C21" s="50"/>
      <c r="D21" s="51"/>
      <c r="E21" s="13"/>
      <c r="F21" s="13"/>
      <c r="G21" s="13"/>
      <c r="H21" s="13"/>
      <c r="I21" s="13"/>
      <c r="J21" s="13"/>
      <c r="K21" s="13"/>
      <c r="L21" s="13"/>
      <c r="M21" s="13"/>
      <c r="N21" s="13"/>
      <c r="O21" s="13"/>
    </row>
    <row r="22" spans="1:27" ht="15.6" customHeight="1" x14ac:dyDescent="0.25">
      <c r="A22" t="s">
        <v>38</v>
      </c>
      <c r="B22" s="10"/>
      <c r="C22" s="50"/>
      <c r="D22" s="51"/>
      <c r="E22" s="13"/>
      <c r="F22" s="13"/>
      <c r="G22" s="13"/>
      <c r="H22" s="13"/>
      <c r="I22" s="13"/>
      <c r="J22" s="13"/>
      <c r="K22" s="13"/>
      <c r="L22" s="13"/>
      <c r="M22" s="13"/>
      <c r="N22" s="13"/>
      <c r="O22" s="13"/>
    </row>
    <row r="23" spans="1:27" ht="15.6" customHeight="1" x14ac:dyDescent="0.25">
      <c r="A23" t="s">
        <v>39</v>
      </c>
      <c r="B23" s="11">
        <v>7.6499999999999999E-2</v>
      </c>
      <c r="C23" s="50"/>
      <c r="D23" s="51"/>
      <c r="E23" s="13"/>
      <c r="F23" s="13"/>
      <c r="G23" s="13"/>
      <c r="H23" s="13"/>
      <c r="I23" s="13"/>
      <c r="J23" s="13"/>
      <c r="K23" s="13"/>
      <c r="L23" s="13"/>
      <c r="M23" s="13"/>
      <c r="N23" s="13"/>
      <c r="O23" s="13"/>
    </row>
    <row r="24" spans="1:27" ht="15.6" customHeight="1" x14ac:dyDescent="0.25">
      <c r="A24" t="s">
        <v>40</v>
      </c>
      <c r="B24" s="11">
        <v>6.8999999999999999E-3</v>
      </c>
      <c r="C24" s="50"/>
      <c r="D24" s="51"/>
      <c r="E24" s="13"/>
      <c r="F24" s="13"/>
      <c r="G24" s="13"/>
      <c r="H24" s="13"/>
      <c r="I24" s="13"/>
      <c r="J24" s="13"/>
      <c r="K24" s="13"/>
      <c r="L24" s="13"/>
      <c r="M24" s="13"/>
      <c r="N24" s="13"/>
      <c r="O24" s="13"/>
    </row>
    <row r="25" spans="1:27" ht="15.6" customHeight="1" x14ac:dyDescent="0.25">
      <c r="A25" t="s">
        <v>41</v>
      </c>
      <c r="B25" s="17">
        <v>3.3999999999999998E-3</v>
      </c>
      <c r="C25" s="50"/>
      <c r="D25" s="51"/>
      <c r="E25" s="13"/>
      <c r="F25" s="13"/>
      <c r="G25" s="13"/>
      <c r="H25" s="13"/>
      <c r="I25" s="13"/>
      <c r="J25" s="13"/>
      <c r="K25" s="13"/>
      <c r="L25" s="13"/>
      <c r="M25" s="13"/>
      <c r="N25" s="13"/>
      <c r="O25" s="13"/>
    </row>
    <row r="26" spans="1:27" ht="15.6" customHeight="1" x14ac:dyDescent="0.25">
      <c r="A26" s="15" t="s">
        <v>50</v>
      </c>
      <c r="B26" s="18">
        <f>SUM(B23:B25)</f>
        <v>8.6800000000000002E-2</v>
      </c>
      <c r="C26" s="52"/>
      <c r="D26" s="53"/>
      <c r="E26" s="13"/>
      <c r="F26" s="13"/>
      <c r="G26" s="13"/>
      <c r="H26" s="13"/>
      <c r="I26" s="13"/>
      <c r="J26" s="13"/>
      <c r="K26" s="13"/>
      <c r="L26" s="13"/>
      <c r="M26" s="13"/>
      <c r="N26" s="13"/>
      <c r="O26" s="13"/>
    </row>
    <row r="27" spans="1:27" ht="25.5" customHeight="1" x14ac:dyDescent="0.25">
      <c r="A27" s="15"/>
      <c r="B27" s="16"/>
      <c r="C27" s="13"/>
      <c r="D27" s="13"/>
      <c r="E27" s="13"/>
      <c r="F27" s="13"/>
      <c r="G27" s="13"/>
      <c r="H27" s="13"/>
      <c r="I27" s="13"/>
      <c r="J27" s="13"/>
      <c r="K27" s="13"/>
      <c r="L27" s="13"/>
      <c r="M27" s="13"/>
      <c r="N27" s="13"/>
      <c r="O27" s="13"/>
    </row>
    <row r="28" spans="1:27" ht="52.5" customHeight="1" x14ac:dyDescent="0.25">
      <c r="A28" s="3" t="s">
        <v>1</v>
      </c>
      <c r="B28" s="3" t="s">
        <v>7</v>
      </c>
      <c r="C28" s="3" t="s">
        <v>2</v>
      </c>
      <c r="D28" s="6" t="s">
        <v>14</v>
      </c>
      <c r="E28" s="6" t="s">
        <v>15</v>
      </c>
      <c r="F28" s="6" t="s">
        <v>23</v>
      </c>
      <c r="G28" s="6" t="s">
        <v>8</v>
      </c>
      <c r="H28" s="6" t="s">
        <v>46</v>
      </c>
      <c r="I28" s="6" t="s">
        <v>47</v>
      </c>
      <c r="J28" s="6" t="s">
        <v>48</v>
      </c>
      <c r="K28" s="6" t="s">
        <v>51</v>
      </c>
      <c r="L28" s="6" t="s">
        <v>49</v>
      </c>
      <c r="M28" s="6" t="s">
        <v>49</v>
      </c>
      <c r="N28" s="6" t="s">
        <v>54</v>
      </c>
      <c r="O28" s="3" t="s">
        <v>3</v>
      </c>
      <c r="S28" s="19"/>
      <c r="T28" s="19"/>
      <c r="U28" s="19"/>
      <c r="V28" s="19"/>
      <c r="W28" s="19"/>
      <c r="X28" s="19"/>
      <c r="Y28" s="19"/>
      <c r="Z28" s="20"/>
      <c r="AA28" s="21"/>
    </row>
    <row r="29" spans="1:27" ht="20.100000000000001" customHeight="1" x14ac:dyDescent="0.25">
      <c r="A29" s="1" t="s">
        <v>9</v>
      </c>
      <c r="B29" s="1" t="s">
        <v>11</v>
      </c>
      <c r="C29" s="1" t="s">
        <v>13</v>
      </c>
      <c r="D29" s="7">
        <v>20</v>
      </c>
      <c r="E29" s="2">
        <v>22.5</v>
      </c>
      <c r="F29" s="2">
        <f>+D29*E29</f>
        <v>450</v>
      </c>
      <c r="G29" s="2">
        <f>+F29*$B$26</f>
        <v>39.06</v>
      </c>
      <c r="H29" s="2">
        <f>7500*(D29/2080)</f>
        <v>72.115384615384613</v>
      </c>
      <c r="I29" s="2">
        <f>300*(D29/2080)</f>
        <v>2.8846153846153846</v>
      </c>
      <c r="J29" s="2">
        <f>125*(D29/2080)</f>
        <v>1.2019230769230771</v>
      </c>
      <c r="K29" s="2">
        <f>+F29*$B$20</f>
        <v>27</v>
      </c>
      <c r="L29" s="2">
        <v>0</v>
      </c>
      <c r="M29" s="2">
        <v>0</v>
      </c>
      <c r="N29" s="12">
        <v>0</v>
      </c>
      <c r="O29" s="28">
        <f>(SUM(F29:M29)*(1-N29))</f>
        <v>592.26192307692304</v>
      </c>
      <c r="S29" s="22"/>
      <c r="T29" s="22"/>
      <c r="U29" s="22"/>
      <c r="V29" s="22"/>
      <c r="W29" s="22"/>
      <c r="X29" s="22"/>
      <c r="Y29" s="23"/>
      <c r="Z29" s="22"/>
      <c r="AA29" s="21"/>
    </row>
    <row r="30" spans="1:27" x14ac:dyDescent="0.25">
      <c r="A30" s="37" t="s">
        <v>55</v>
      </c>
      <c r="B30" s="39">
        <v>46.8</v>
      </c>
      <c r="C30" s="40"/>
      <c r="D30" s="40"/>
      <c r="E30" s="40"/>
      <c r="F30" s="40"/>
      <c r="G30" s="40"/>
      <c r="H30" s="40"/>
      <c r="I30" s="40"/>
      <c r="J30" s="40"/>
      <c r="K30" s="40"/>
      <c r="L30" s="40"/>
      <c r="M30" s="40"/>
      <c r="N30" s="40"/>
      <c r="O30" s="41"/>
      <c r="S30" s="22"/>
      <c r="T30" s="22"/>
      <c r="U30" s="22"/>
      <c r="V30" s="22"/>
      <c r="W30" s="22"/>
      <c r="X30" s="22"/>
      <c r="Y30" s="23"/>
      <c r="Z30" s="22"/>
      <c r="AA30" s="21"/>
    </row>
    <row r="31" spans="1:27" x14ac:dyDescent="0.25">
      <c r="A31" s="38"/>
      <c r="B31" s="39"/>
      <c r="C31" s="40"/>
      <c r="D31" s="40"/>
      <c r="E31" s="40"/>
      <c r="F31" s="40"/>
      <c r="G31" s="40"/>
      <c r="H31" s="40"/>
      <c r="I31" s="40"/>
      <c r="J31" s="40"/>
      <c r="K31" s="40"/>
      <c r="L31" s="40"/>
      <c r="M31" s="40"/>
      <c r="N31" s="40"/>
      <c r="O31" s="41"/>
      <c r="S31" s="22"/>
      <c r="T31" s="22"/>
      <c r="U31" s="22"/>
      <c r="V31" s="22"/>
      <c r="W31" s="22"/>
      <c r="X31" s="22"/>
      <c r="Y31" s="23"/>
      <c r="Z31" s="22"/>
      <c r="AA31" s="21"/>
    </row>
    <row r="32" spans="1:27" ht="20.100000000000001" customHeight="1" x14ac:dyDescent="0.25">
      <c r="A32" s="1" t="s">
        <v>10</v>
      </c>
      <c r="B32" s="1" t="s">
        <v>16</v>
      </c>
      <c r="C32" s="1" t="s">
        <v>12</v>
      </c>
      <c r="D32" s="7">
        <v>40</v>
      </c>
      <c r="E32" s="2">
        <v>19.5</v>
      </c>
      <c r="F32" s="2">
        <f>+D32*E32</f>
        <v>780</v>
      </c>
      <c r="G32" s="2">
        <f>+F32*$B$26</f>
        <v>67.704000000000008</v>
      </c>
      <c r="H32" s="2">
        <f>7500*(D32/2080)</f>
        <v>144.23076923076923</v>
      </c>
      <c r="I32" s="2">
        <f>300*(D32/2080)</f>
        <v>5.7692307692307692</v>
      </c>
      <c r="J32" s="2">
        <f>125*(D32/2080)</f>
        <v>2.4038461538461542</v>
      </c>
      <c r="K32" s="2">
        <f>+F32*$B$20</f>
        <v>46.8</v>
      </c>
      <c r="L32" s="2">
        <v>0</v>
      </c>
      <c r="M32" s="2">
        <v>0</v>
      </c>
      <c r="N32" s="12">
        <v>0</v>
      </c>
      <c r="O32" s="28">
        <f>(SUM(F32:M32)*(1-N32))</f>
        <v>1046.9078461538461</v>
      </c>
      <c r="S32" s="22"/>
      <c r="T32" s="22"/>
      <c r="U32" s="22"/>
      <c r="V32" s="22"/>
      <c r="W32" s="22"/>
      <c r="X32" s="22"/>
      <c r="Y32" s="23"/>
      <c r="Z32" s="22"/>
      <c r="AA32" s="21"/>
    </row>
    <row r="33" spans="1:27" x14ac:dyDescent="0.25">
      <c r="A33" s="37" t="s">
        <v>55</v>
      </c>
      <c r="B33" s="39" t="s">
        <v>56</v>
      </c>
      <c r="C33" s="40"/>
      <c r="D33" s="40"/>
      <c r="E33" s="40"/>
      <c r="F33" s="40"/>
      <c r="G33" s="40"/>
      <c r="H33" s="40"/>
      <c r="I33" s="40"/>
      <c r="J33" s="40"/>
      <c r="K33" s="40"/>
      <c r="L33" s="40"/>
      <c r="M33" s="40"/>
      <c r="N33" s="40"/>
      <c r="O33" s="41"/>
      <c r="S33" s="22"/>
      <c r="T33" s="22"/>
      <c r="U33" s="22"/>
      <c r="V33" s="22"/>
      <c r="W33" s="22"/>
      <c r="X33" s="22"/>
      <c r="Y33" s="23"/>
      <c r="Z33" s="22"/>
      <c r="AA33" s="21"/>
    </row>
    <row r="34" spans="1:27" x14ac:dyDescent="0.25">
      <c r="A34" s="38"/>
      <c r="B34" s="39"/>
      <c r="C34" s="40"/>
      <c r="D34" s="40"/>
      <c r="E34" s="40"/>
      <c r="F34" s="40"/>
      <c r="G34" s="40"/>
      <c r="H34" s="40"/>
      <c r="I34" s="40"/>
      <c r="J34" s="40"/>
      <c r="K34" s="40"/>
      <c r="L34" s="40"/>
      <c r="M34" s="40"/>
      <c r="N34" s="40"/>
      <c r="O34" s="41"/>
      <c r="S34" s="22"/>
      <c r="T34" s="22"/>
      <c r="U34" s="22"/>
      <c r="V34" s="22"/>
      <c r="W34" s="22"/>
      <c r="X34" s="22"/>
      <c r="Y34" s="23"/>
      <c r="Z34" s="22"/>
      <c r="AA34" s="21"/>
    </row>
    <row r="35" spans="1:27" ht="20.100000000000001" customHeight="1" x14ac:dyDescent="0.25">
      <c r="A35" s="1" t="s">
        <v>17</v>
      </c>
      <c r="B35" s="1" t="s">
        <v>18</v>
      </c>
      <c r="C35" s="1" t="s">
        <v>19</v>
      </c>
      <c r="D35" s="7">
        <v>10</v>
      </c>
      <c r="E35" s="2">
        <v>16.399999999999999</v>
      </c>
      <c r="F35" s="2">
        <f>+D35*E35</f>
        <v>164</v>
      </c>
      <c r="G35" s="2">
        <f>+F35*$B$26</f>
        <v>14.235200000000001</v>
      </c>
      <c r="H35" s="2">
        <f>7500*(D35/2080)</f>
        <v>36.057692307692307</v>
      </c>
      <c r="I35" s="2">
        <f>300*(D35/2080)</f>
        <v>1.4423076923076923</v>
      </c>
      <c r="J35" s="2">
        <f>125*(D35/2080)</f>
        <v>0.60096153846153855</v>
      </c>
      <c r="K35" s="2">
        <f>+F35*$B$20</f>
        <v>9.84</v>
      </c>
      <c r="L35" s="2">
        <v>0</v>
      </c>
      <c r="M35" s="2">
        <v>0</v>
      </c>
      <c r="N35" s="12">
        <v>0</v>
      </c>
      <c r="O35" s="28">
        <f>(SUM(F35:M35)*(1-N35))</f>
        <v>226.17616153846151</v>
      </c>
      <c r="S35" s="22"/>
      <c r="T35" s="22"/>
      <c r="U35" s="22"/>
      <c r="V35" s="22"/>
      <c r="W35" s="22"/>
      <c r="X35" s="22"/>
      <c r="Y35" s="23"/>
      <c r="Z35" s="22"/>
      <c r="AA35" s="21"/>
    </row>
    <row r="36" spans="1:27" x14ac:dyDescent="0.25">
      <c r="A36" s="37" t="s">
        <v>55</v>
      </c>
      <c r="B36" s="39" t="s">
        <v>57</v>
      </c>
      <c r="C36" s="40"/>
      <c r="D36" s="40"/>
      <c r="E36" s="40"/>
      <c r="F36" s="40"/>
      <c r="G36" s="40"/>
      <c r="H36" s="40"/>
      <c r="I36" s="40"/>
      <c r="J36" s="40"/>
      <c r="K36" s="40"/>
      <c r="L36" s="40"/>
      <c r="M36" s="40"/>
      <c r="N36" s="40"/>
      <c r="O36" s="41"/>
      <c r="S36" s="22"/>
      <c r="T36" s="22"/>
      <c r="U36" s="22"/>
      <c r="V36" s="22"/>
      <c r="W36" s="22"/>
      <c r="X36" s="22"/>
      <c r="Y36" s="23"/>
      <c r="Z36" s="22"/>
      <c r="AA36" s="21"/>
    </row>
    <row r="37" spans="1:27" x14ac:dyDescent="0.25">
      <c r="A37" s="38"/>
      <c r="B37" s="39"/>
      <c r="C37" s="40"/>
      <c r="D37" s="40"/>
      <c r="E37" s="40"/>
      <c r="F37" s="40"/>
      <c r="G37" s="40"/>
      <c r="H37" s="40"/>
      <c r="I37" s="40"/>
      <c r="J37" s="40"/>
      <c r="K37" s="40"/>
      <c r="L37" s="40"/>
      <c r="M37" s="40"/>
      <c r="N37" s="40"/>
      <c r="O37" s="41"/>
      <c r="S37" s="22"/>
      <c r="T37" s="22"/>
      <c r="U37" s="22"/>
      <c r="V37" s="22"/>
      <c r="W37" s="22"/>
      <c r="X37" s="22"/>
      <c r="Y37" s="23"/>
      <c r="Z37" s="22"/>
      <c r="AA37" s="21"/>
    </row>
    <row r="38" spans="1:27" ht="20.100000000000001" customHeight="1" x14ac:dyDescent="0.25">
      <c r="A38" s="1" t="s">
        <v>20</v>
      </c>
      <c r="B38" s="1" t="s">
        <v>21</v>
      </c>
      <c r="C38" s="1" t="s">
        <v>22</v>
      </c>
      <c r="D38" s="7">
        <v>160</v>
      </c>
      <c r="E38" s="2">
        <v>35</v>
      </c>
      <c r="F38" s="2">
        <f>+D38*E38</f>
        <v>5600</v>
      </c>
      <c r="G38" s="2">
        <f>+F38*$B$26</f>
        <v>486.08</v>
      </c>
      <c r="H38" s="2">
        <f>7500*(D38/2080)</f>
        <v>576.92307692307691</v>
      </c>
      <c r="I38" s="2">
        <f>300*(D38/2080)</f>
        <v>23.076923076923077</v>
      </c>
      <c r="J38" s="2">
        <f>125*(D38/2080)</f>
        <v>9.6153846153846168</v>
      </c>
      <c r="K38" s="2">
        <f>+F38*$B$20</f>
        <v>336</v>
      </c>
      <c r="L38" s="2">
        <v>0</v>
      </c>
      <c r="M38" s="2">
        <v>0</v>
      </c>
      <c r="N38" s="12">
        <v>0</v>
      </c>
      <c r="O38" s="28">
        <f>(SUM(F38:M38)*(1-N38))</f>
        <v>7031.6953846153847</v>
      </c>
      <c r="S38" s="22"/>
      <c r="T38" s="22"/>
      <c r="U38" s="22"/>
      <c r="V38" s="22"/>
      <c r="W38" s="22"/>
      <c r="X38" s="22"/>
      <c r="Y38" s="23"/>
      <c r="Z38" s="22"/>
      <c r="AA38" s="21"/>
    </row>
    <row r="39" spans="1:27" x14ac:dyDescent="0.25">
      <c r="A39" s="37" t="s">
        <v>55</v>
      </c>
      <c r="B39" s="39">
        <v>177.6</v>
      </c>
      <c r="C39" s="40"/>
      <c r="D39" s="40"/>
      <c r="E39" s="40"/>
      <c r="F39" s="40"/>
      <c r="G39" s="40"/>
      <c r="H39" s="40"/>
      <c r="I39" s="40"/>
      <c r="J39" s="40"/>
      <c r="K39" s="40"/>
      <c r="L39" s="40"/>
      <c r="M39" s="40"/>
      <c r="N39" s="40"/>
      <c r="O39" s="41"/>
      <c r="S39" s="22"/>
      <c r="T39" s="22"/>
      <c r="U39" s="22"/>
      <c r="V39" s="22"/>
      <c r="W39" s="22"/>
      <c r="X39" s="22"/>
      <c r="Y39" s="23"/>
      <c r="Z39" s="22"/>
      <c r="AA39" s="21"/>
    </row>
    <row r="40" spans="1:27" x14ac:dyDescent="0.25">
      <c r="A40" s="38"/>
      <c r="B40" s="39"/>
      <c r="C40" s="40"/>
      <c r="D40" s="40"/>
      <c r="E40" s="40"/>
      <c r="F40" s="40"/>
      <c r="G40" s="40"/>
      <c r="H40" s="40"/>
      <c r="I40" s="40"/>
      <c r="J40" s="40"/>
      <c r="K40" s="40"/>
      <c r="L40" s="40"/>
      <c r="M40" s="40"/>
      <c r="N40" s="40"/>
      <c r="O40" s="41"/>
      <c r="S40" s="22"/>
      <c r="T40" s="22"/>
      <c r="U40" s="22"/>
      <c r="V40" s="22"/>
      <c r="W40" s="22"/>
      <c r="X40" s="22"/>
      <c r="Y40" s="23"/>
      <c r="Z40" s="22"/>
      <c r="AA40" s="21"/>
    </row>
    <row r="41" spans="1:27" ht="20.100000000000001" customHeight="1" x14ac:dyDescent="0.25">
      <c r="A41" s="1" t="s">
        <v>42</v>
      </c>
      <c r="B41" s="1" t="s">
        <v>18</v>
      </c>
      <c r="C41" s="1" t="s">
        <v>43</v>
      </c>
      <c r="D41" s="7">
        <v>160</v>
      </c>
      <c r="E41" s="2">
        <v>18.5</v>
      </c>
      <c r="F41" s="2">
        <f>+D41*E41</f>
        <v>2960</v>
      </c>
      <c r="G41" s="2">
        <f>+F41*$B$26</f>
        <v>256.928</v>
      </c>
      <c r="H41" s="2">
        <f>7500*(D41/2080)</f>
        <v>576.92307692307691</v>
      </c>
      <c r="I41" s="2">
        <f>300*(D41/2080)</f>
        <v>23.076923076923077</v>
      </c>
      <c r="J41" s="2">
        <f>125*(D41/2080)</f>
        <v>9.6153846153846168</v>
      </c>
      <c r="K41" s="2">
        <f>+F41*$B$20</f>
        <v>177.6</v>
      </c>
      <c r="L41" s="2">
        <v>0</v>
      </c>
      <c r="M41" s="2">
        <v>0</v>
      </c>
      <c r="N41" s="12">
        <v>0</v>
      </c>
      <c r="O41" s="28">
        <f>(SUM(F41:M41)*(1-N41))</f>
        <v>4004.1433846153845</v>
      </c>
      <c r="S41" s="22"/>
      <c r="T41" s="22"/>
      <c r="U41" s="22"/>
      <c r="V41" s="22"/>
      <c r="W41" s="22"/>
      <c r="X41" s="22"/>
      <c r="Y41" s="23"/>
      <c r="Z41" s="22"/>
      <c r="AA41" s="21"/>
    </row>
    <row r="42" spans="1:27" x14ac:dyDescent="0.25">
      <c r="A42" s="37" t="s">
        <v>55</v>
      </c>
      <c r="B42" s="39" t="s">
        <v>58</v>
      </c>
      <c r="C42" s="40"/>
      <c r="D42" s="40"/>
      <c r="E42" s="40"/>
      <c r="F42" s="40"/>
      <c r="G42" s="40"/>
      <c r="H42" s="40"/>
      <c r="I42" s="40"/>
      <c r="J42" s="40"/>
      <c r="K42" s="40"/>
      <c r="L42" s="40"/>
      <c r="M42" s="40"/>
      <c r="N42" s="40"/>
      <c r="O42" s="41"/>
      <c r="S42" s="22"/>
      <c r="T42" s="22"/>
      <c r="U42" s="22"/>
      <c r="V42" s="22"/>
      <c r="W42" s="22"/>
      <c r="X42" s="22"/>
      <c r="Y42" s="23"/>
      <c r="Z42" s="22"/>
      <c r="AA42" s="21"/>
    </row>
    <row r="43" spans="1:27" x14ac:dyDescent="0.25">
      <c r="A43" s="38"/>
      <c r="B43" s="39"/>
      <c r="C43" s="40"/>
      <c r="D43" s="40"/>
      <c r="E43" s="40"/>
      <c r="F43" s="40"/>
      <c r="G43" s="40"/>
      <c r="H43" s="40"/>
      <c r="I43" s="40"/>
      <c r="J43" s="40"/>
      <c r="K43" s="40"/>
      <c r="L43" s="40"/>
      <c r="M43" s="40"/>
      <c r="N43" s="40"/>
      <c r="O43" s="41"/>
      <c r="S43" s="22"/>
      <c r="T43" s="22"/>
      <c r="U43" s="22"/>
      <c r="V43" s="22"/>
      <c r="W43" s="22"/>
      <c r="X43" s="22"/>
      <c r="Y43" s="23"/>
      <c r="Z43" s="22"/>
      <c r="AA43" s="21"/>
    </row>
    <row r="44" spans="1:27" ht="20.100000000000001" customHeight="1" x14ac:dyDescent="0.25">
      <c r="A44" s="1"/>
      <c r="B44" s="1"/>
      <c r="C44" s="1"/>
      <c r="D44" s="7">
        <v>0</v>
      </c>
      <c r="E44" s="2">
        <v>0</v>
      </c>
      <c r="F44" s="2">
        <f>+D44*E44</f>
        <v>0</v>
      </c>
      <c r="G44" s="2">
        <v>0</v>
      </c>
      <c r="H44" s="2">
        <f>7500*(D44/2080)</f>
        <v>0</v>
      </c>
      <c r="I44" s="2">
        <f>300*(D44/2080)</f>
        <v>0</v>
      </c>
      <c r="J44" s="2">
        <f>125*(D44/2080)</f>
        <v>0</v>
      </c>
      <c r="K44" s="2">
        <v>0</v>
      </c>
      <c r="L44" s="2">
        <v>0</v>
      </c>
      <c r="M44" s="2">
        <v>0</v>
      </c>
      <c r="N44" s="12">
        <v>0</v>
      </c>
      <c r="O44" s="28">
        <f>(SUM(F44:M44)*(1-N44))</f>
        <v>0</v>
      </c>
      <c r="S44" s="22"/>
      <c r="T44" s="22"/>
      <c r="U44" s="22"/>
      <c r="V44" s="22"/>
      <c r="W44" s="22"/>
      <c r="X44" s="22"/>
      <c r="Y44" s="23"/>
      <c r="Z44" s="22"/>
      <c r="AA44" s="21"/>
    </row>
    <row r="45" spans="1:27" x14ac:dyDescent="0.25">
      <c r="A45" s="59">
        <v>0</v>
      </c>
      <c r="B45" s="60"/>
      <c r="C45" s="60"/>
      <c r="D45" s="60"/>
      <c r="E45" s="60"/>
      <c r="F45" s="60"/>
      <c r="G45" s="60"/>
      <c r="H45" s="60"/>
      <c r="I45" s="60"/>
      <c r="J45" s="60"/>
      <c r="K45" s="60"/>
      <c r="L45" s="60"/>
      <c r="M45" s="60"/>
      <c r="N45" s="60"/>
      <c r="O45" s="61"/>
      <c r="S45" s="22"/>
      <c r="T45" s="22"/>
      <c r="U45" s="22"/>
      <c r="V45" s="22"/>
      <c r="W45" s="22"/>
      <c r="X45" s="22"/>
      <c r="Y45" s="23"/>
      <c r="Z45" s="22"/>
      <c r="AA45" s="21"/>
    </row>
    <row r="46" spans="1:27" x14ac:dyDescent="0.25">
      <c r="A46" s="62"/>
      <c r="B46" s="63"/>
      <c r="C46" s="63"/>
      <c r="D46" s="63"/>
      <c r="E46" s="63"/>
      <c r="F46" s="63"/>
      <c r="G46" s="63"/>
      <c r="H46" s="63"/>
      <c r="I46" s="63"/>
      <c r="J46" s="63"/>
      <c r="K46" s="63"/>
      <c r="L46" s="63"/>
      <c r="M46" s="63"/>
      <c r="N46" s="63"/>
      <c r="O46" s="64"/>
      <c r="S46" s="24"/>
      <c r="T46" s="24"/>
      <c r="U46" s="24"/>
      <c r="V46" s="24"/>
      <c r="W46" s="24"/>
      <c r="X46" s="24"/>
      <c r="Y46" s="25"/>
      <c r="Z46" s="24"/>
      <c r="AA46" s="21"/>
    </row>
    <row r="47" spans="1:27" ht="20.100000000000001" customHeight="1" x14ac:dyDescent="0.25">
      <c r="A47" s="1"/>
      <c r="B47" s="1"/>
      <c r="C47" s="1"/>
      <c r="D47" s="7">
        <v>0</v>
      </c>
      <c r="E47" s="2">
        <v>0</v>
      </c>
      <c r="F47" s="2">
        <f>+D47*E47</f>
        <v>0</v>
      </c>
      <c r="G47" s="32">
        <v>0</v>
      </c>
      <c r="H47" s="2">
        <f>7500*(D47/2080)</f>
        <v>0</v>
      </c>
      <c r="I47" s="2">
        <f>300*(D47/2080)</f>
        <v>0</v>
      </c>
      <c r="J47" s="2">
        <f>125*(D47/2080)</f>
        <v>0</v>
      </c>
      <c r="K47" s="32">
        <v>0</v>
      </c>
      <c r="L47" s="2">
        <v>0</v>
      </c>
      <c r="M47" s="2">
        <v>0</v>
      </c>
      <c r="N47" s="12">
        <v>0</v>
      </c>
      <c r="O47" s="28">
        <f>(SUM(F47:M47)*(1-N47))</f>
        <v>0</v>
      </c>
      <c r="S47" s="21"/>
      <c r="T47" s="21"/>
      <c r="U47" s="21"/>
      <c r="V47" s="21"/>
      <c r="W47" s="21"/>
      <c r="X47" s="21"/>
      <c r="Y47" s="21"/>
      <c r="Z47" s="21"/>
      <c r="AA47" s="21"/>
    </row>
    <row r="48" spans="1:27" x14ac:dyDescent="0.25">
      <c r="A48" s="59" t="s">
        <v>6</v>
      </c>
      <c r="B48" s="60"/>
      <c r="C48" s="60"/>
      <c r="D48" s="60"/>
      <c r="E48" s="60"/>
      <c r="F48" s="60"/>
      <c r="G48" s="60"/>
      <c r="H48" s="60"/>
      <c r="I48" s="60"/>
      <c r="J48" s="60"/>
      <c r="K48" s="60"/>
      <c r="L48" s="60"/>
      <c r="M48" s="60"/>
      <c r="N48" s="60"/>
      <c r="O48" s="61"/>
      <c r="S48" s="21"/>
      <c r="T48" s="21"/>
      <c r="U48" s="21"/>
      <c r="V48" s="21"/>
      <c r="W48" s="21"/>
      <c r="X48" s="21"/>
      <c r="Y48" s="21"/>
      <c r="Z48" s="21"/>
      <c r="AA48" s="21"/>
    </row>
    <row r="49" spans="1:15" x14ac:dyDescent="0.25">
      <c r="A49" s="62"/>
      <c r="B49" s="63"/>
      <c r="C49" s="63"/>
      <c r="D49" s="63"/>
      <c r="E49" s="63"/>
      <c r="F49" s="63"/>
      <c r="G49" s="63"/>
      <c r="H49" s="63"/>
      <c r="I49" s="63"/>
      <c r="J49" s="63"/>
      <c r="K49" s="63"/>
      <c r="L49" s="63"/>
      <c r="M49" s="63"/>
      <c r="N49" s="63"/>
      <c r="O49" s="64"/>
    </row>
    <row r="50" spans="1:15" x14ac:dyDescent="0.25">
      <c r="A50" s="4" t="s">
        <v>44</v>
      </c>
      <c r="B50" s="46">
        <f>+O29+O32+O35+O38+O41+O44+O47</f>
        <v>12901.1847</v>
      </c>
      <c r="C50" s="47"/>
      <c r="D50" s="47"/>
      <c r="E50" s="47"/>
      <c r="F50" s="47"/>
      <c r="G50" s="47"/>
      <c r="H50" s="47"/>
      <c r="I50" s="47"/>
      <c r="J50" s="47"/>
      <c r="K50" s="47"/>
      <c r="L50" s="47"/>
      <c r="M50" s="47"/>
      <c r="N50" s="47"/>
      <c r="O50" s="47"/>
    </row>
    <row r="53" spans="1:15" x14ac:dyDescent="0.25">
      <c r="A53" s="40" t="s">
        <v>45</v>
      </c>
      <c r="B53" s="40"/>
      <c r="C53" s="40"/>
      <c r="D53" s="40"/>
      <c r="E53" s="40"/>
      <c r="F53" s="40"/>
      <c r="G53" s="45"/>
      <c r="H53" s="45"/>
      <c r="I53" s="45"/>
      <c r="J53" s="45"/>
      <c r="K53" s="45"/>
      <c r="L53" s="45"/>
      <c r="M53" s="45"/>
      <c r="N53" s="45"/>
      <c r="O53" s="45"/>
    </row>
    <row r="54" spans="1:15" hidden="1" x14ac:dyDescent="0.25">
      <c r="A54" s="40"/>
      <c r="B54" s="40"/>
      <c r="C54" s="40"/>
      <c r="D54" s="40"/>
      <c r="E54" s="40"/>
      <c r="F54" s="40"/>
      <c r="G54" s="45"/>
      <c r="H54" s="45"/>
      <c r="I54" s="45"/>
      <c r="J54" s="45"/>
      <c r="K54" s="45"/>
      <c r="L54" s="45"/>
      <c r="M54" s="45"/>
      <c r="N54" s="45"/>
      <c r="O54" s="45"/>
    </row>
    <row r="55" spans="1:15" x14ac:dyDescent="0.25">
      <c r="A55" s="40" t="s">
        <v>60</v>
      </c>
      <c r="B55" s="40"/>
      <c r="C55" s="14"/>
      <c r="D55" s="14"/>
      <c r="E55" s="14"/>
      <c r="F55" s="14"/>
    </row>
    <row r="56" spans="1:15" x14ac:dyDescent="0.25">
      <c r="A56" s="40" t="s">
        <v>61</v>
      </c>
      <c r="B56" s="40"/>
    </row>
    <row r="57" spans="1:15" x14ac:dyDescent="0.25">
      <c r="A57" t="s">
        <v>62</v>
      </c>
    </row>
  </sheetData>
  <mergeCells count="20">
    <mergeCell ref="A39:A40"/>
    <mergeCell ref="B39:O40"/>
    <mergeCell ref="A1:B1"/>
    <mergeCell ref="C1:O1"/>
    <mergeCell ref="A53:O54"/>
    <mergeCell ref="A55:B55"/>
    <mergeCell ref="A56:B56"/>
    <mergeCell ref="A5:D5"/>
    <mergeCell ref="A45:O46"/>
    <mergeCell ref="A48:O49"/>
    <mergeCell ref="B50:O50"/>
    <mergeCell ref="C6:D26"/>
    <mergeCell ref="A30:A31"/>
    <mergeCell ref="B30:O31"/>
    <mergeCell ref="A42:A43"/>
    <mergeCell ref="B42:O43"/>
    <mergeCell ref="A33:A34"/>
    <mergeCell ref="B33:O34"/>
    <mergeCell ref="A36:A37"/>
    <mergeCell ref="B36:O3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COVID-19 PS</vt:lpstr>
      <vt:lpstr>Example</vt:lpstr>
      <vt:lpstr>'COVID-19 PS'!Print_Area</vt:lpstr>
      <vt:lpstr>Example!Print_Area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 Kramer</dc:creator>
  <cp:lastModifiedBy>Monte Kramer</cp:lastModifiedBy>
  <cp:lastPrinted>2020-07-14T17:19:45Z</cp:lastPrinted>
  <dcterms:created xsi:type="dcterms:W3CDTF">2020-07-08T20:52:49Z</dcterms:created>
  <dcterms:modified xsi:type="dcterms:W3CDTF">2020-07-31T07:34:35Z</dcterms:modified>
</cp:coreProperties>
</file>